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3" activeTab="16"/>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11" sheetId="10" state="hidden" r:id="rId10"/>
    <sheet name="M12" sheetId="11" state="hidden" r:id="rId11"/>
    <sheet name="M19" sheetId="12" state="hidden" r:id="rId12"/>
    <sheet name="M10" sheetId="13" state="hidden" r:id="rId13"/>
    <sheet name="M6-T12" sheetId="14" r:id="rId14"/>
    <sheet name="M7-T12" sheetId="15" r:id="rId15"/>
    <sheet name="3T-M6" sheetId="16" r:id="rId16"/>
    <sheet name="3T-M7" sheetId="17" r:id="rId17"/>
    <sheet name="Thong tin" sheetId="18" r:id="rId18"/>
    <sheet name="Sheet2" sheetId="19" state="hidden" r:id="rId19"/>
  </sheets>
  <externalReferences>
    <externalReference r:id="rId22"/>
  </externalReferences>
  <definedNames/>
  <calcPr fullCalcOnLoad="1"/>
</workbook>
</file>

<file path=xl/sharedStrings.xml><?xml version="1.0" encoding="utf-8"?>
<sst xmlns="http://schemas.openxmlformats.org/spreadsheetml/2006/main" count="1152" uniqueCount="386">
  <si>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</si>
  <si>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</si>
  <si>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</si>
  <si>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</si>
  <si>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</si>
  <si>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</si>
  <si>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</si>
  <si>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</si>
  <si>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</si>
  <si>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</si>
  <si>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</si>
  <si>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</si>
  <si>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</si>
  <si>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</si>
  <si>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</si>
  <si>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</si>
  <si>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</si>
  <si>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</si>
  <si>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</si>
  <si>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</si>
  <si>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</si>
  <si>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</si>
  <si>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</si>
  <si>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</si>
  <si>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</si>
  <si>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</si>
  <si>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</si>
  <si>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</si>
  <si>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</si>
  <si>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</si>
  <si>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</si>
  <si>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</si>
  <si>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</si>
  <si>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</si>
  <si>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</si>
  <si>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</si>
  <si>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</si>
  <si>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</si>
  <si>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</si>
  <si>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</si>
  <si>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</si>
  <si>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</si>
  <si>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</si>
  <si>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</si>
  <si>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</si>
  <si>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</si>
  <si>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</si>
  <si>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</si>
  <si>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</si>
  <si>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</si>
  <si>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</si>
  <si>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</si>
  <si>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</si>
  <si>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</si>
  <si>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</si>
  <si>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</si>
  <si>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</si>
  <si>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</si>
  <si>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</si>
  <si>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</si>
  <si>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</si>
  <si>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</si>
  <si>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</si>
  <si>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</si>
  <si>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</si>
  <si>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</si>
  <si>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</si>
  <si>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</si>
  <si>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</si>
  <si>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</si>
  <si>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</si>
  <si>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</si>
  <si>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</si>
  <si>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</si>
  <si>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</si>
  <si>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</si>
  <si>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</si>
  <si>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</si>
  <si>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</si>
  <si>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</si>
  <si>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</si>
  <si>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</si>
  <si>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</si>
  <si>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</si>
  <si>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</si>
  <si>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</si>
  <si>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</si>
  <si>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</si>
  <si>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</si>
  <si>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</si>
  <si>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</si>
  <si>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</si>
  <si>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</si>
  <si>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</si>
  <si>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</si>
  <si>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</si>
  <si>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</si>
  <si>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</si>
  <si>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</si>
  <si>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</si>
  <si>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</si>
  <si>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</si>
  <si>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</si>
  <si>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</si>
  <si>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</si>
  <si>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</si>
  <si>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</si>
  <si>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</si>
  <si>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</si>
  <si>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</si>
  <si>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</si>
  <si>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</si>
  <si>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</si>
  <si>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</si>
  <si>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</si>
  <si>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</si>
  <si>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</si>
  <si>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</si>
  <si>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</si>
  <si>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</si>
  <si>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</si>
  <si>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</si>
  <si>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</si>
  <si>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</si>
  <si>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</si>
  <si>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</si>
  <si>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</si>
  <si>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</si>
  <si>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</si>
  <si>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</si>
  <si>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</si>
  <si>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</si>
  <si>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</si>
  <si>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</si>
  <si>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</si>
  <si>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</si>
  <si>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</si>
  <si>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</si>
  <si>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</si>
  <si>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</si>
  <si>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</si>
  <si>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</si>
  <si>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</si>
  <si>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</si>
  <si>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</si>
  <si>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</si>
  <si>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</si>
  <si>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</si>
  <si>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</si>
  <si>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</si>
  <si>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</si>
  <si>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</si>
  <si>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</si>
  <si>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</si>
  <si>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</si>
  <si>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</si>
  <si>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</si>
  <si>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</si>
  <si>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</si>
  <si>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</si>
  <si>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</si>
  <si>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</si>
  <si>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</si>
  <si>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</si>
  <si>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</si>
  <si>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</si>
  <si>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</si>
  <si>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</si>
  <si>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</si>
  <si>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</si>
  <si>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</si>
  <si>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</si>
  <si>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</si>
  <si>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</si>
  <si>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</si>
  <si>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</si>
  <si>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</si>
  <si>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</si>
  <si>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</si>
  <si>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</si>
  <si>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</si>
  <si>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</si>
  <si>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</si>
  <si>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</si>
  <si>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</si>
  <si>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</si>
  <si>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</si>
  <si>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</si>
  <si>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</si>
  <si>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</si>
  <si>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</si>
  <si>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</si>
  <si>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</si>
  <si>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</si>
  <si>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</si>
  <si>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</si>
  <si>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</si>
  <si>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</si>
  <si>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</si>
  <si>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</si>
  <si>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</si>
  <si>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</si>
  <si>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</si>
  <si>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</si>
  <si>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</si>
  <si>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</si>
  <si>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</si>
  <si>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</si>
  <si>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</si>
  <si>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</si>
  <si>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</si>
  <si>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</si>
  <si>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</si>
  <si>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</si>
  <si>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</si>
  <si>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</si>
  <si>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</si>
  <si>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</si>
  <si>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</si>
  <si>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</si>
  <si>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</si>
  <si>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</si>
  <si>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</si>
  <si>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</si>
  <si>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</si>
  <si>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</si>
  <si>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</si>
  <si>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</si>
  <si>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</si>
  <si>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</si>
  <si>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</si>
  <si>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</si>
  <si>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</si>
  <si>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</si>
  <si>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</si>
  <si>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</si>
  <si>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</si>
  <si>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</si>
  <si>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</si>
  <si>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</si>
  <si>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</si>
  <si>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</si>
  <si>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</si>
  <si>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</si>
  <si>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</si>
  <si>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</si>
  <si>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</si>
  <si>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</si>
  <si>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</si>
  <si>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</si>
  <si>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</si>
  <si>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</si>
  <si>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</si>
  <si>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</si>
  <si>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</si>
  <si>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</si>
  <si>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</si>
  <si>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</si>
  <si>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</si>
  <si>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</si>
  <si>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</si>
  <si>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</si>
  <si>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</si>
  <si>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</si>
  <si>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</si>
  <si>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</si>
  <si>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</si>
  <si>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</si>
  <si>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</si>
  <si>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</si>
  <si>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</si>
  <si>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</si>
  <si>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</si>
  <si>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</si>
  <si>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</si>
  <si>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</si>
  <si>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</si>
  <si>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</si>
  <si>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</si>
  <si>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</si>
  <si>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</si>
  <si>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</si>
  <si>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</si>
  <si>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</si>
  <si>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</si>
  <si>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</si>
  <si>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</si>
  <si>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</si>
  <si>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</si>
  <si>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</si>
  <si>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</si>
  <si>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</si>
  <si>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</si>
  <si>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</si>
  <si>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</si>
  <si>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</si>
  <si>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</si>
  <si>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</si>
  <si>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</si>
  <si>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</si>
  <si>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</si>
  <si>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</si>
  <si>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</si>
  <si>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</si>
  <si>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</si>
  <si>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</si>
  <si>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</si>
  <si>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</si>
  <si>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</si>
  <si>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</si>
  <si>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</si>
  <si>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</si>
  <si>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</si>
  <si>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</si>
  <si>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</si>
  <si>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</si>
  <si>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</si>
  <si>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</si>
  <si>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</si>
  <si>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</si>
  <si>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</si>
  <si>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</si>
  <si>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</si>
  <si>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</si>
  <si>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</si>
  <si>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</si>
  <si>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</si>
  <si>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</si>
  <si>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</si>
  <si>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</si>
  <si>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</si>
  <si>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</si>
  <si>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</si>
  <si>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</si>
  <si>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</si>
  <si>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</si>
  <si>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</si>
  <si>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</si>
  <si>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</si>
  <si>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</si>
  <si>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</si>
  <si>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</si>
  <si>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</si>
  <si>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</si>
  <si>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</si>
  <si>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</si>
  <si>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</si>
  <si>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</si>
  <si>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</si>
  <si>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</si>
  <si>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</si>
  <si>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</si>
  <si>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</si>
  <si>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</si>
  <si>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</si>
  <si>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</si>
  <si>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</si>
  <si>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</si>
  <si>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</si>
  <si>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</si>
  <si>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</si>
  <si>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</si>
  <si>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</si>
  <si>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</si>
  <si>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</si>
  <si>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</si>
  <si>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</si>
  <si>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</si>
  <si>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</si>
  <si>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</si>
  <si>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</si>
  <si>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</si>
  <si>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</si>
  <si>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</si>
  <si>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</si>
  <si>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</si>
  <si>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</si>
  <si>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</si>
  <si>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</si>
  <si>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</si>
  <si>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</si>
  <si>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</si>
  <si>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(đã ký)</t>
  </si>
  <si>
    <t>Tháng 12 năm 2018</t>
  </si>
  <si>
    <t>Hậu Giang, ngày 07 tháng 01 năm 2019</t>
  </si>
  <si>
    <t>03 tháng năm 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</si>
</sst>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4"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9" fillId="35" borderId="13"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8" t="s">
        <v>0</v>
      </c>
      <c r="B1" s="418"/>
      <c r="C1" s="1"/>
      <c r="D1" s="419" t="s">
        <v>1</v>
      </c>
      <c r="E1" s="419"/>
      <c r="F1" s="419"/>
      <c r="G1" s="419"/>
      <c r="H1" s="419"/>
      <c r="I1" s="419"/>
      <c r="J1" s="419"/>
      <c r="K1" s="419"/>
      <c r="L1" s="420" t="s">
        <v>2</v>
      </c>
      <c r="M1" s="421"/>
      <c r="N1" s="421"/>
    </row>
    <row r="2" spans="1:16" ht="16.5" customHeight="1">
      <c r="A2" s="1" t="s">
        <v>3</v>
      </c>
      <c r="B2" s="1"/>
      <c r="C2" s="1"/>
      <c r="D2" s="419" t="s">
        <v>4</v>
      </c>
      <c r="E2" s="419"/>
      <c r="F2" s="419"/>
      <c r="G2" s="419"/>
      <c r="H2" s="419"/>
      <c r="I2" s="419"/>
      <c r="J2" s="419"/>
      <c r="K2" s="419"/>
      <c r="L2" s="416" t="s">
        <v>5</v>
      </c>
      <c r="M2" s="416"/>
      <c r="N2" s="416"/>
      <c r="P2" s="3"/>
    </row>
    <row r="3" spans="1:16" ht="16.5" customHeight="1">
      <c r="A3" s="1" t="s">
        <v>6</v>
      </c>
      <c r="B3" s="1"/>
      <c r="C3" s="4"/>
      <c r="D3" s="422" t="s">
        <v>7</v>
      </c>
      <c r="E3" s="422"/>
      <c r="F3" s="422"/>
      <c r="G3" s="422"/>
      <c r="H3" s="422"/>
      <c r="I3" s="422"/>
      <c r="J3" s="422"/>
      <c r="K3" s="422"/>
      <c r="L3" s="420" t="s">
        <v>8</v>
      </c>
      <c r="M3" s="421"/>
      <c r="N3" s="421"/>
      <c r="P3" s="5"/>
    </row>
    <row r="4" spans="1:16" ht="16.5" customHeight="1">
      <c r="A4" s="6" t="s">
        <v>9</v>
      </c>
      <c r="B4" s="6"/>
      <c r="C4" s="7"/>
      <c r="D4" s="8"/>
      <c r="E4" s="8"/>
      <c r="F4" s="7"/>
      <c r="G4" s="9"/>
      <c r="H4" s="9"/>
      <c r="I4" s="9"/>
      <c r="J4" s="7"/>
      <c r="K4" s="8"/>
      <c r="L4" s="416" t="s">
        <v>10</v>
      </c>
      <c r="M4" s="416"/>
      <c r="N4" s="416"/>
      <c r="P4" s="5"/>
    </row>
    <row r="5" spans="1:16" ht="16.5" customHeight="1">
      <c r="A5" s="10"/>
      <c r="B5" s="7"/>
      <c r="C5" s="7"/>
      <c r="D5" s="7"/>
      <c r="E5" s="7"/>
      <c r="F5" s="11"/>
      <c r="G5" s="12"/>
      <c r="H5" s="12"/>
      <c r="I5" s="12"/>
      <c r="J5" s="11"/>
      <c r="K5" s="13"/>
      <c r="L5" s="417" t="s">
        <v>11</v>
      </c>
      <c r="M5" s="417"/>
      <c r="N5" s="417"/>
      <c r="P5" s="5"/>
    </row>
    <row r="6" spans="1:16" ht="18.75" customHeight="1">
      <c r="A6" s="423" t="s">
        <v>12</v>
      </c>
      <c r="B6" s="424"/>
      <c r="C6" s="429" t="s">
        <v>13</v>
      </c>
      <c r="D6" s="431" t="s">
        <v>14</v>
      </c>
      <c r="E6" s="432"/>
      <c r="F6" s="432"/>
      <c r="G6" s="432"/>
      <c r="H6" s="432"/>
      <c r="I6" s="432"/>
      <c r="J6" s="432"/>
      <c r="K6" s="432"/>
      <c r="L6" s="432"/>
      <c r="M6" s="432"/>
      <c r="N6" s="433"/>
      <c r="P6" s="5"/>
    </row>
    <row r="7" spans="1:16" ht="20.25" customHeight="1">
      <c r="A7" s="425"/>
      <c r="B7" s="426"/>
      <c r="C7" s="430"/>
      <c r="D7" s="434" t="s">
        <v>15</v>
      </c>
      <c r="E7" s="436" t="s">
        <v>16</v>
      </c>
      <c r="F7" s="437"/>
      <c r="G7" s="438"/>
      <c r="H7" s="439" t="s">
        <v>17</v>
      </c>
      <c r="I7" s="439" t="s">
        <v>18</v>
      </c>
      <c r="J7" s="439" t="s">
        <v>19</v>
      </c>
      <c r="K7" s="439" t="s">
        <v>20</v>
      </c>
      <c r="L7" s="439" t="s">
        <v>21</v>
      </c>
      <c r="M7" s="439" t="s">
        <v>22</v>
      </c>
      <c r="N7" s="439" t="s">
        <v>23</v>
      </c>
      <c r="O7" s="5"/>
      <c r="P7" s="5"/>
    </row>
    <row r="8" spans="1:16" ht="21" customHeight="1">
      <c r="A8" s="425"/>
      <c r="B8" s="426"/>
      <c r="C8" s="430"/>
      <c r="D8" s="434"/>
      <c r="E8" s="441" t="s">
        <v>24</v>
      </c>
      <c r="F8" s="442" t="s">
        <v>25</v>
      </c>
      <c r="G8" s="443"/>
      <c r="H8" s="439"/>
      <c r="I8" s="439"/>
      <c r="J8" s="439"/>
      <c r="K8" s="439"/>
      <c r="L8" s="439"/>
      <c r="M8" s="439"/>
      <c r="N8" s="439"/>
      <c r="O8" s="444"/>
      <c r="P8" s="444"/>
    </row>
    <row r="9" spans="1:16" ht="39.75" customHeight="1">
      <c r="A9" s="427"/>
      <c r="B9" s="428"/>
      <c r="C9" s="430"/>
      <c r="D9" s="435"/>
      <c r="E9" s="440"/>
      <c r="F9" s="14" t="s">
        <v>26</v>
      </c>
      <c r="G9" s="16" t="s">
        <v>27</v>
      </c>
      <c r="H9" s="440"/>
      <c r="I9" s="440"/>
      <c r="J9" s="440"/>
      <c r="K9" s="440"/>
      <c r="L9" s="440"/>
      <c r="M9" s="440"/>
      <c r="N9" s="440"/>
      <c r="O9" s="15"/>
      <c r="P9" s="15"/>
    </row>
    <row r="10" spans="1:16"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7"/>
      <c r="K28" s="447"/>
      <c r="L28" s="447"/>
      <c r="M28" s="447"/>
    </row>
    <row r="29" spans="1:13" s="5" customFormat="1" ht="21.75" customHeight="1">
      <c r="A29" s="42"/>
      <c r="B29" s="43"/>
      <c r="C29" s="13"/>
      <c r="D29" s="13"/>
      <c r="E29" s="13"/>
      <c r="F29" s="13"/>
      <c r="G29" s="13"/>
      <c r="H29" s="13"/>
      <c r="I29" s="448"/>
      <c r="J29" s="448"/>
      <c r="K29" s="448"/>
      <c r="L29" s="448"/>
      <c r="M29" s="44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7.2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572" t="s">
        <v>358</v>
      </c>
      <c r="B1" s="572"/>
      <c r="C1" s="233"/>
      <c r="D1" s="233"/>
      <c r="E1" s="234"/>
      <c r="F1" s="582" t="s">
        <v>220</v>
      </c>
      <c r="G1" s="582"/>
      <c r="H1" s="582"/>
      <c r="I1" s="582"/>
      <c r="J1" s="582"/>
      <c r="K1" s="582"/>
      <c r="L1" s="582"/>
      <c r="M1" s="582"/>
      <c r="N1" s="582"/>
      <c r="O1" s="235"/>
      <c r="P1" s="236"/>
      <c r="Q1" s="236"/>
      <c r="R1" s="236"/>
      <c r="S1" s="236"/>
      <c r="T1" s="236"/>
      <c r="U1" s="237"/>
      <c r="V1" s="238"/>
      <c r="W1" s="237"/>
    </row>
    <row r="2" spans="1:23" ht="15" customHeight="1">
      <c r="A2" s="573" t="s">
        <v>359</v>
      </c>
      <c r="B2" s="573"/>
      <c r="C2" s="240"/>
      <c r="D2" s="232"/>
      <c r="E2" s="241"/>
      <c r="F2" s="582"/>
      <c r="G2" s="582"/>
      <c r="H2" s="582"/>
      <c r="I2" s="582"/>
      <c r="J2" s="582"/>
      <c r="K2" s="582"/>
      <c r="L2" s="582"/>
      <c r="M2" s="582"/>
      <c r="N2" s="582"/>
      <c r="O2" s="575" t="s">
        <v>221</v>
      </c>
      <c r="P2" s="575"/>
      <c r="Q2" s="575"/>
      <c r="R2" s="575"/>
      <c r="S2" s="575"/>
      <c r="T2" s="575"/>
      <c r="U2" s="575"/>
      <c r="V2" s="242"/>
      <c r="W2" s="237"/>
    </row>
    <row r="3" spans="1:23" ht="14.25" customHeight="1">
      <c r="A3" s="573" t="s">
        <v>360</v>
      </c>
      <c r="B3" s="573"/>
      <c r="C3" s="240"/>
      <c r="D3" s="232"/>
      <c r="E3" s="241"/>
      <c r="F3" s="398"/>
      <c r="G3" s="398"/>
      <c r="H3" s="398"/>
      <c r="I3" s="398"/>
      <c r="J3" s="398"/>
      <c r="K3" s="398"/>
      <c r="L3" s="398"/>
      <c r="M3" s="398"/>
      <c r="N3" s="398"/>
      <c r="O3" s="399"/>
      <c r="P3" s="399"/>
      <c r="Q3" s="399"/>
      <c r="R3" s="399"/>
      <c r="S3" s="399"/>
      <c r="T3" s="399"/>
      <c r="U3" s="399"/>
      <c r="V3" s="242"/>
      <c r="W3" s="237"/>
    </row>
    <row r="4" spans="1:23" ht="16.5" customHeight="1">
      <c r="A4" s="574" t="s">
        <v>361</v>
      </c>
      <c r="B4" s="574"/>
      <c r="C4" s="240"/>
      <c r="D4" s="241"/>
      <c r="E4" s="241"/>
      <c r="F4" s="548" t="s">
        <v>362</v>
      </c>
      <c r="G4" s="548"/>
      <c r="H4" s="548"/>
      <c r="I4" s="548"/>
      <c r="J4" s="548"/>
      <c r="K4" s="548"/>
      <c r="L4" s="548"/>
      <c r="M4" s="548"/>
      <c r="N4" s="548"/>
      <c r="O4" s="575" t="s">
        <v>222</v>
      </c>
      <c r="P4" s="575"/>
      <c r="Q4" s="575"/>
      <c r="R4" s="575"/>
      <c r="S4" s="575"/>
      <c r="T4" s="575"/>
      <c r="U4" s="575"/>
      <c r="V4" s="237"/>
      <c r="W4" s="237"/>
    </row>
    <row r="5" spans="1:23" ht="15" customHeight="1">
      <c r="A5" s="561"/>
      <c r="B5" s="561"/>
      <c r="C5" s="561"/>
      <c r="D5" s="561"/>
      <c r="E5" s="561"/>
      <c r="F5" s="243"/>
      <c r="G5" s="244"/>
      <c r="H5" s="241"/>
      <c r="I5" s="241"/>
      <c r="J5" s="241"/>
      <c r="K5" s="241"/>
      <c r="L5" s="241"/>
      <c r="M5" s="241"/>
      <c r="N5" s="241"/>
      <c r="O5" s="562" t="s">
        <v>223</v>
      </c>
      <c r="P5" s="562"/>
      <c r="Q5" s="562"/>
      <c r="R5" s="562"/>
      <c r="S5" s="562"/>
      <c r="T5" s="562"/>
      <c r="U5" s="562"/>
      <c r="V5" s="237"/>
      <c r="W5" s="237"/>
    </row>
    <row r="6" spans="1:23" s="247" customFormat="1" ht="24" customHeight="1">
      <c r="A6" s="563" t="s">
        <v>183</v>
      </c>
      <c r="B6" s="564"/>
      <c r="C6" s="563" t="s">
        <v>224</v>
      </c>
      <c r="D6" s="569"/>
      <c r="E6" s="564"/>
      <c r="F6" s="555" t="s">
        <v>225</v>
      </c>
      <c r="G6" s="556"/>
      <c r="H6" s="556"/>
      <c r="I6" s="556"/>
      <c r="J6" s="556"/>
      <c r="K6" s="556"/>
      <c r="L6" s="556"/>
      <c r="M6" s="556"/>
      <c r="N6" s="556"/>
      <c r="O6" s="557"/>
      <c r="P6" s="558" t="s">
        <v>226</v>
      </c>
      <c r="Q6" s="558"/>
      <c r="R6" s="558"/>
      <c r="S6" s="558"/>
      <c r="T6" s="558"/>
      <c r="U6" s="558"/>
      <c r="V6" s="246"/>
      <c r="W6" s="246"/>
    </row>
    <row r="7" spans="1:23" s="247" customFormat="1" ht="12.75" customHeight="1">
      <c r="A7" s="565"/>
      <c r="B7" s="566"/>
      <c r="C7" s="565"/>
      <c r="D7" s="570"/>
      <c r="E7" s="570"/>
      <c r="F7" s="563" t="s">
        <v>227</v>
      </c>
      <c r="G7" s="569"/>
      <c r="H7" s="564"/>
      <c r="I7" s="558" t="s">
        <v>228</v>
      </c>
      <c r="J7" s="558"/>
      <c r="K7" s="558"/>
      <c r="L7" s="558"/>
      <c r="M7" s="558"/>
      <c r="N7" s="558"/>
      <c r="O7" s="558"/>
      <c r="P7" s="552" t="s">
        <v>24</v>
      </c>
      <c r="Q7" s="555" t="s">
        <v>25</v>
      </c>
      <c r="R7" s="556"/>
      <c r="S7" s="556"/>
      <c r="T7" s="556"/>
      <c r="U7" s="557"/>
      <c r="V7" s="246"/>
      <c r="W7" s="246"/>
    </row>
    <row r="8" spans="1:23" s="247" customFormat="1" ht="35.25" customHeight="1">
      <c r="A8" s="565"/>
      <c r="B8" s="566"/>
      <c r="C8" s="565"/>
      <c r="D8" s="570"/>
      <c r="E8" s="570"/>
      <c r="F8" s="567"/>
      <c r="G8" s="571"/>
      <c r="H8" s="568"/>
      <c r="I8" s="558" t="s">
        <v>229</v>
      </c>
      <c r="J8" s="558"/>
      <c r="K8" s="558"/>
      <c r="L8" s="558" t="s">
        <v>230</v>
      </c>
      <c r="M8" s="558"/>
      <c r="N8" s="558"/>
      <c r="O8" s="558"/>
      <c r="P8" s="553"/>
      <c r="Q8" s="552" t="s">
        <v>231</v>
      </c>
      <c r="R8" s="552" t="s">
        <v>232</v>
      </c>
      <c r="S8" s="552" t="s">
        <v>233</v>
      </c>
      <c r="T8" s="552" t="s">
        <v>234</v>
      </c>
      <c r="U8" s="552" t="s">
        <v>235</v>
      </c>
      <c r="V8" s="246" t="s">
        <v>59</v>
      </c>
      <c r="W8" s="246"/>
    </row>
    <row r="9" spans="1:23" s="247" customFormat="1" ht="14.25" customHeight="1">
      <c r="A9" s="565"/>
      <c r="B9" s="566"/>
      <c r="C9" s="552" t="s">
        <v>24</v>
      </c>
      <c r="D9" s="563" t="s">
        <v>25</v>
      </c>
      <c r="E9" s="569"/>
      <c r="F9" s="552" t="s">
        <v>24</v>
      </c>
      <c r="G9" s="563" t="s">
        <v>25</v>
      </c>
      <c r="H9" s="569"/>
      <c r="I9" s="552" t="s">
        <v>24</v>
      </c>
      <c r="J9" s="555" t="s">
        <v>25</v>
      </c>
      <c r="K9" s="569"/>
      <c r="L9" s="552" t="s">
        <v>24</v>
      </c>
      <c r="M9" s="555" t="s">
        <v>25</v>
      </c>
      <c r="N9" s="556"/>
      <c r="O9" s="557"/>
      <c r="P9" s="553"/>
      <c r="Q9" s="580"/>
      <c r="R9" s="553"/>
      <c r="S9" s="553"/>
      <c r="T9" s="553"/>
      <c r="U9" s="553"/>
      <c r="V9" s="246"/>
      <c r="W9" s="246"/>
    </row>
    <row r="10" spans="1:23" s="247" customFormat="1" ht="15" customHeight="1">
      <c r="A10" s="565"/>
      <c r="B10" s="566"/>
      <c r="C10" s="553"/>
      <c r="D10" s="245"/>
      <c r="E10" s="248"/>
      <c r="F10" s="553"/>
      <c r="G10" s="552" t="s">
        <v>236</v>
      </c>
      <c r="H10" s="552" t="s">
        <v>237</v>
      </c>
      <c r="I10" s="553"/>
      <c r="J10" s="558" t="s">
        <v>238</v>
      </c>
      <c r="K10" s="559" t="s">
        <v>239</v>
      </c>
      <c r="L10" s="553"/>
      <c r="M10" s="559" t="s">
        <v>240</v>
      </c>
      <c r="N10" s="559" t="s">
        <v>241</v>
      </c>
      <c r="O10" s="559" t="s">
        <v>242</v>
      </c>
      <c r="P10" s="553"/>
      <c r="Q10" s="580"/>
      <c r="R10" s="553"/>
      <c r="S10" s="553"/>
      <c r="T10" s="553"/>
      <c r="U10" s="553"/>
      <c r="V10" s="250"/>
      <c r="W10" s="250"/>
    </row>
    <row r="11" spans="1:29" s="247" customFormat="1" ht="121.5" customHeight="1">
      <c r="A11" s="567"/>
      <c r="B11" s="568"/>
      <c r="C11" s="554"/>
      <c r="D11" s="249" t="s">
        <v>236</v>
      </c>
      <c r="E11" s="251" t="s">
        <v>243</v>
      </c>
      <c r="F11" s="554"/>
      <c r="G11" s="554"/>
      <c r="H11" s="554"/>
      <c r="I11" s="554"/>
      <c r="J11" s="558"/>
      <c r="K11" s="560"/>
      <c r="L11" s="554"/>
      <c r="M11" s="560"/>
      <c r="N11" s="560"/>
      <c r="O11" s="560"/>
      <c r="P11" s="554"/>
      <c r="Q11" s="581"/>
      <c r="R11" s="554"/>
      <c r="S11" s="554"/>
      <c r="T11" s="554"/>
      <c r="U11" s="554"/>
      <c r="V11" s="252"/>
      <c r="W11" s="253" t="s">
        <v>59</v>
      </c>
      <c r="X11" s="254"/>
      <c r="Y11" s="254"/>
      <c r="Z11" s="254"/>
      <c r="AA11" s="254"/>
      <c r="AB11" s="254"/>
      <c r="AC11" s="254"/>
    </row>
    <row r="12" spans="1:29" s="260" customFormat="1" ht="12" customHeight="1">
      <c r="A12" s="577" t="s">
        <v>244</v>
      </c>
      <c r="B12" s="578"/>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43" t="s">
        <v>24</v>
      </c>
      <c r="B13" s="544"/>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46" t="s">
        <v>363</v>
      </c>
      <c r="C24" s="546"/>
      <c r="D24" s="546"/>
      <c r="E24" s="546"/>
      <c r="F24" s="546"/>
      <c r="G24" s="546"/>
      <c r="H24" s="279"/>
      <c r="I24" s="279"/>
      <c r="J24" s="279"/>
      <c r="K24" s="279"/>
      <c r="L24" s="279"/>
      <c r="M24" s="280"/>
      <c r="N24" s="579" t="s">
        <v>364</v>
      </c>
      <c r="O24" s="579"/>
      <c r="P24" s="579"/>
      <c r="Q24" s="579"/>
      <c r="R24" s="579"/>
      <c r="S24" s="579"/>
      <c r="T24" s="579"/>
      <c r="U24" s="579"/>
      <c r="V24" s="237"/>
      <c r="W24" s="237"/>
    </row>
    <row r="25" spans="1:23" ht="19.5" customHeight="1">
      <c r="A25" s="244"/>
      <c r="B25" s="547" t="s">
        <v>254</v>
      </c>
      <c r="C25" s="547"/>
      <c r="D25" s="547"/>
      <c r="E25" s="547"/>
      <c r="F25" s="278"/>
      <c r="G25" s="278"/>
      <c r="H25" s="279"/>
      <c r="I25" s="279"/>
      <c r="J25" s="279"/>
      <c r="K25" s="279"/>
      <c r="L25" s="279"/>
      <c r="M25" s="280"/>
      <c r="N25" s="542" t="s">
        <v>357</v>
      </c>
      <c r="O25" s="542"/>
      <c r="P25" s="542"/>
      <c r="Q25" s="542"/>
      <c r="R25" s="542"/>
      <c r="S25" s="542"/>
      <c r="T25" s="542"/>
      <c r="U25" s="542"/>
      <c r="V25" s="237"/>
      <c r="W25" s="237"/>
    </row>
    <row r="26" spans="1:23" ht="15" customHeight="1">
      <c r="A26" s="244"/>
      <c r="B26" s="547"/>
      <c r="C26" s="547"/>
      <c r="D26" s="547"/>
      <c r="E26" s="547"/>
      <c r="F26" s="281"/>
      <c r="G26" s="282"/>
      <c r="H26" s="283"/>
      <c r="I26" s="283"/>
      <c r="J26" s="283"/>
      <c r="K26" s="283" t="s">
        <v>59</v>
      </c>
      <c r="L26" s="283"/>
      <c r="M26" s="280"/>
      <c r="N26" s="548"/>
      <c r="O26" s="548"/>
      <c r="P26" s="548"/>
      <c r="Q26" s="548"/>
      <c r="R26" s="548"/>
      <c r="S26" s="548"/>
      <c r="T26" s="548"/>
      <c r="U26" s="548"/>
      <c r="V26" s="237"/>
      <c r="W26" s="237"/>
    </row>
    <row r="27" spans="1:23" ht="15" customHeight="1">
      <c r="A27" s="244"/>
      <c r="B27" s="281"/>
      <c r="C27" s="281"/>
      <c r="D27" s="281"/>
      <c r="E27" s="281"/>
      <c r="F27" s="281"/>
      <c r="G27" s="282"/>
      <c r="H27" s="283"/>
      <c r="I27" s="283"/>
      <c r="J27" s="283"/>
      <c r="K27" s="283"/>
      <c r="L27" s="283"/>
      <c r="M27" s="280"/>
      <c r="N27" s="397"/>
      <c r="O27" s="397"/>
      <c r="P27" s="397"/>
      <c r="Q27" s="397"/>
      <c r="R27" s="397"/>
      <c r="S27" s="397"/>
      <c r="T27" s="397"/>
      <c r="U27" s="397"/>
      <c r="V27" s="237"/>
      <c r="W27" s="237"/>
    </row>
    <row r="28" spans="1:21" ht="16.5">
      <c r="A28" s="290"/>
      <c r="B28" s="549"/>
      <c r="C28" s="549"/>
      <c r="D28" s="549"/>
      <c r="E28" s="549"/>
      <c r="F28" s="549"/>
      <c r="G28" s="290"/>
      <c r="H28" s="290"/>
      <c r="I28" s="290"/>
      <c r="J28" s="290"/>
      <c r="K28" s="290"/>
      <c r="L28" s="290"/>
      <c r="M28" s="290"/>
      <c r="N28" s="550"/>
      <c r="O28" s="551"/>
      <c r="P28" s="551"/>
      <c r="Q28" s="551"/>
      <c r="R28" s="551"/>
      <c r="S28" s="551"/>
      <c r="T28" s="551"/>
      <c r="U28" s="551"/>
    </row>
    <row r="29" spans="2:20" ht="20.25" customHeight="1">
      <c r="B29" s="548" t="s">
        <v>255</v>
      </c>
      <c r="C29" s="548"/>
      <c r="D29" s="548"/>
      <c r="E29" s="548"/>
      <c r="O29" s="548" t="s">
        <v>365</v>
      </c>
      <c r="P29" s="548"/>
      <c r="Q29" s="548"/>
      <c r="R29" s="548"/>
      <c r="S29" s="548"/>
      <c r="T29" s="548"/>
    </row>
    <row r="30" spans="15:20" ht="18" customHeight="1">
      <c r="O30" s="576"/>
      <c r="P30" s="576"/>
      <c r="Q30" s="576"/>
      <c r="R30" s="576"/>
      <c r="S30" s="576"/>
      <c r="T30" s="576"/>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45" t="s">
        <v>257</v>
      </c>
      <c r="B34" s="545"/>
      <c r="C34" s="545"/>
      <c r="D34" s="545"/>
      <c r="E34" s="545"/>
      <c r="F34" s="545"/>
      <c r="G34" s="545"/>
      <c r="H34" s="545"/>
      <c r="I34" s="545"/>
      <c r="J34" s="545"/>
      <c r="K34" s="545"/>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2" t="s">
        <v>261</v>
      </c>
      <c r="B1" s="632"/>
      <c r="C1" s="298"/>
      <c r="D1" s="298"/>
      <c r="E1" s="299"/>
      <c r="F1" s="621" t="s">
        <v>260</v>
      </c>
      <c r="G1" s="621"/>
      <c r="H1" s="621"/>
      <c r="I1" s="621"/>
      <c r="J1" s="621"/>
      <c r="K1" s="621"/>
      <c r="L1" s="621"/>
      <c r="M1" s="621"/>
      <c r="N1" s="621"/>
      <c r="O1" s="622"/>
      <c r="P1" s="622"/>
      <c r="Q1" s="622"/>
      <c r="R1" s="622"/>
      <c r="S1" s="622"/>
      <c r="T1" s="622"/>
      <c r="U1" s="622"/>
      <c r="V1" s="300"/>
    </row>
    <row r="2" spans="1:22" ht="15.75" customHeight="1">
      <c r="A2" s="633" t="s">
        <v>366</v>
      </c>
      <c r="B2" s="633"/>
      <c r="C2" s="302"/>
      <c r="D2" s="302"/>
      <c r="E2" s="303"/>
      <c r="F2" s="621"/>
      <c r="G2" s="621"/>
      <c r="H2" s="621"/>
      <c r="I2" s="621"/>
      <c r="J2" s="621"/>
      <c r="K2" s="621"/>
      <c r="L2" s="621"/>
      <c r="M2" s="621"/>
      <c r="N2" s="621"/>
      <c r="O2" s="575" t="s">
        <v>262</v>
      </c>
      <c r="P2" s="575"/>
      <c r="Q2" s="575"/>
      <c r="R2" s="575"/>
      <c r="S2" s="575"/>
      <c r="T2" s="575"/>
      <c r="U2" s="575"/>
      <c r="V2" s="304"/>
    </row>
    <row r="3" spans="1:22" ht="15.75" customHeight="1">
      <c r="A3" s="574" t="s">
        <v>360</v>
      </c>
      <c r="B3" s="574"/>
      <c r="C3" s="302"/>
      <c r="D3" s="302"/>
      <c r="E3" s="303"/>
      <c r="F3" s="400"/>
      <c r="G3" s="400"/>
      <c r="H3" s="400"/>
      <c r="I3" s="400"/>
      <c r="J3" s="400"/>
      <c r="K3" s="400"/>
      <c r="L3" s="400"/>
      <c r="M3" s="400"/>
      <c r="N3" s="400"/>
      <c r="O3" s="399"/>
      <c r="P3" s="399"/>
      <c r="Q3" s="399"/>
      <c r="R3" s="399"/>
      <c r="S3" s="399"/>
      <c r="T3" s="399"/>
      <c r="U3" s="399"/>
      <c r="V3" s="304"/>
    </row>
    <row r="4" spans="1:21" ht="18" customHeight="1">
      <c r="A4" s="632" t="s">
        <v>367</v>
      </c>
      <c r="B4" s="632"/>
      <c r="C4" s="302"/>
      <c r="D4" s="302"/>
      <c r="E4" s="303"/>
      <c r="F4" s="634" t="s">
        <v>368</v>
      </c>
      <c r="G4" s="634"/>
      <c r="H4" s="634"/>
      <c r="I4" s="634"/>
      <c r="J4" s="634"/>
      <c r="K4" s="634"/>
      <c r="L4" s="634"/>
      <c r="M4" s="634"/>
      <c r="N4" s="634"/>
      <c r="O4" s="575" t="s">
        <v>263</v>
      </c>
      <c r="P4" s="575"/>
      <c r="Q4" s="575"/>
      <c r="R4" s="575"/>
      <c r="S4" s="575"/>
      <c r="T4" s="575"/>
      <c r="U4" s="575"/>
    </row>
    <row r="5" spans="15:21" ht="15" customHeight="1">
      <c r="O5" s="598" t="s">
        <v>264</v>
      </c>
      <c r="P5" s="598"/>
      <c r="Q5" s="598"/>
      <c r="R5" s="598"/>
      <c r="S5" s="598"/>
      <c r="T5" s="598"/>
      <c r="U5" s="598"/>
    </row>
    <row r="6" spans="1:80" s="306" customFormat="1" ht="21" customHeight="1">
      <c r="A6" s="599" t="s">
        <v>183</v>
      </c>
      <c r="B6" s="600"/>
      <c r="C6" s="605" t="s">
        <v>265</v>
      </c>
      <c r="D6" s="606"/>
      <c r="E6" s="607"/>
      <c r="F6" s="618" t="s">
        <v>225</v>
      </c>
      <c r="G6" s="619"/>
      <c r="H6" s="619"/>
      <c r="I6" s="619"/>
      <c r="J6" s="619"/>
      <c r="K6" s="619"/>
      <c r="L6" s="619"/>
      <c r="M6" s="619"/>
      <c r="N6" s="619"/>
      <c r="O6" s="620"/>
      <c r="P6" s="586" t="s">
        <v>266</v>
      </c>
      <c r="Q6" s="597"/>
      <c r="R6" s="597"/>
      <c r="S6" s="597"/>
      <c r="T6" s="597"/>
      <c r="U6" s="587"/>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01"/>
      <c r="B7" s="602"/>
      <c r="C7" s="608"/>
      <c r="D7" s="609"/>
      <c r="E7" s="610"/>
      <c r="F7" s="626" t="s">
        <v>267</v>
      </c>
      <c r="G7" s="627"/>
      <c r="H7" s="628"/>
      <c r="I7" s="618" t="s">
        <v>228</v>
      </c>
      <c r="J7" s="619"/>
      <c r="K7" s="619"/>
      <c r="L7" s="619"/>
      <c r="M7" s="619"/>
      <c r="N7" s="619"/>
      <c r="O7" s="620"/>
      <c r="P7" s="583" t="s">
        <v>268</v>
      </c>
      <c r="Q7" s="623" t="s">
        <v>25</v>
      </c>
      <c r="R7" s="624"/>
      <c r="S7" s="624"/>
      <c r="T7" s="624"/>
      <c r="U7" s="62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01"/>
      <c r="B8" s="602"/>
      <c r="C8" s="611"/>
      <c r="D8" s="612"/>
      <c r="E8" s="613"/>
      <c r="F8" s="629"/>
      <c r="G8" s="630"/>
      <c r="H8" s="631"/>
      <c r="I8" s="586" t="s">
        <v>229</v>
      </c>
      <c r="J8" s="597"/>
      <c r="K8" s="587"/>
      <c r="L8" s="618" t="s">
        <v>269</v>
      </c>
      <c r="M8" s="619"/>
      <c r="N8" s="619"/>
      <c r="O8" s="620"/>
      <c r="P8" s="584"/>
      <c r="Q8" s="583" t="s">
        <v>231</v>
      </c>
      <c r="R8" s="583" t="s">
        <v>270</v>
      </c>
      <c r="S8" s="583" t="s">
        <v>271</v>
      </c>
      <c r="T8" s="583" t="s">
        <v>272</v>
      </c>
      <c r="U8" s="583"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01"/>
      <c r="B9" s="602"/>
      <c r="C9" s="583" t="s">
        <v>274</v>
      </c>
      <c r="D9" s="586" t="s">
        <v>25</v>
      </c>
      <c r="E9" s="587"/>
      <c r="F9" s="583" t="s">
        <v>275</v>
      </c>
      <c r="G9" s="586" t="s">
        <v>25</v>
      </c>
      <c r="H9" s="587"/>
      <c r="I9" s="583" t="s">
        <v>276</v>
      </c>
      <c r="J9" s="586" t="s">
        <v>25</v>
      </c>
      <c r="K9" s="587"/>
      <c r="L9" s="583" t="s">
        <v>275</v>
      </c>
      <c r="M9" s="586" t="s">
        <v>25</v>
      </c>
      <c r="N9" s="597"/>
      <c r="O9" s="587"/>
      <c r="P9" s="584"/>
      <c r="Q9" s="584"/>
      <c r="R9" s="584"/>
      <c r="S9" s="584"/>
      <c r="T9" s="584"/>
      <c r="U9" s="584"/>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01"/>
      <c r="B10" s="602"/>
      <c r="C10" s="584"/>
      <c r="D10" s="583" t="s">
        <v>277</v>
      </c>
      <c r="E10" s="583" t="s">
        <v>278</v>
      </c>
      <c r="F10" s="584"/>
      <c r="G10" s="583" t="s">
        <v>279</v>
      </c>
      <c r="H10" s="583" t="s">
        <v>280</v>
      </c>
      <c r="I10" s="584"/>
      <c r="J10" s="583" t="s">
        <v>281</v>
      </c>
      <c r="K10" s="588" t="s">
        <v>282</v>
      </c>
      <c r="L10" s="584"/>
      <c r="M10" s="590" t="s">
        <v>283</v>
      </c>
      <c r="N10" s="590" t="s">
        <v>284</v>
      </c>
      <c r="O10" s="590" t="s">
        <v>285</v>
      </c>
      <c r="P10" s="584"/>
      <c r="Q10" s="584"/>
      <c r="R10" s="584"/>
      <c r="S10" s="584"/>
      <c r="T10" s="584"/>
      <c r="U10" s="584"/>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03"/>
      <c r="B11" s="604"/>
      <c r="C11" s="585"/>
      <c r="D11" s="585"/>
      <c r="E11" s="585"/>
      <c r="F11" s="585"/>
      <c r="G11" s="585"/>
      <c r="H11" s="585"/>
      <c r="I11" s="585"/>
      <c r="J11" s="585"/>
      <c r="K11" s="589"/>
      <c r="L11" s="585"/>
      <c r="M11" s="591"/>
      <c r="N11" s="591"/>
      <c r="O11" s="591"/>
      <c r="P11" s="585"/>
      <c r="Q11" s="585"/>
      <c r="R11" s="585"/>
      <c r="S11" s="585"/>
      <c r="T11" s="585"/>
      <c r="U11" s="585"/>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15" t="s">
        <v>244</v>
      </c>
      <c r="B12" s="616"/>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593" t="s">
        <v>24</v>
      </c>
      <c r="B13" s="594"/>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595" t="s">
        <v>369</v>
      </c>
      <c r="C24" s="595"/>
      <c r="D24" s="595"/>
      <c r="E24" s="595"/>
      <c r="F24" s="595"/>
      <c r="G24" s="595"/>
      <c r="H24" s="330"/>
      <c r="I24" s="330"/>
      <c r="J24" s="330"/>
      <c r="K24" s="330"/>
      <c r="L24" s="330"/>
      <c r="M24" s="288"/>
      <c r="N24" s="617" t="s">
        <v>370</v>
      </c>
      <c r="O24" s="617"/>
      <c r="P24" s="617"/>
      <c r="Q24" s="617"/>
      <c r="R24" s="617"/>
      <c r="S24" s="617"/>
      <c r="T24" s="617"/>
      <c r="U24" s="617"/>
    </row>
    <row r="25" spans="1:21" s="239" customFormat="1" ht="16.5" customHeight="1">
      <c r="A25" s="284"/>
      <c r="B25" s="596" t="s">
        <v>286</v>
      </c>
      <c r="C25" s="596"/>
      <c r="D25" s="596"/>
      <c r="E25" s="596"/>
      <c r="F25" s="329"/>
      <c r="G25" s="329"/>
      <c r="H25" s="330"/>
      <c r="I25" s="330"/>
      <c r="J25" s="330"/>
      <c r="K25" s="330"/>
      <c r="L25" s="330"/>
      <c r="M25" s="288"/>
      <c r="N25" s="614" t="s">
        <v>357</v>
      </c>
      <c r="O25" s="614"/>
      <c r="P25" s="614"/>
      <c r="Q25" s="614"/>
      <c r="R25" s="614"/>
      <c r="S25" s="614"/>
      <c r="T25" s="614"/>
      <c r="U25" s="614"/>
    </row>
    <row r="26" spans="1:21" s="239" customFormat="1" ht="15" customHeight="1">
      <c r="A26" s="284"/>
      <c r="F26" s="285"/>
      <c r="G26" s="286"/>
      <c r="H26" s="287"/>
      <c r="I26" s="287"/>
      <c r="J26" s="287"/>
      <c r="K26" s="287"/>
      <c r="L26" s="287"/>
      <c r="M26" s="288"/>
      <c r="N26" s="548" t="s">
        <v>59</v>
      </c>
      <c r="O26" s="548"/>
      <c r="P26" s="548"/>
      <c r="Q26" s="548"/>
      <c r="R26" s="548"/>
      <c r="S26" s="548"/>
      <c r="T26" s="548"/>
      <c r="U26" s="548"/>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549"/>
      <c r="C28" s="549"/>
      <c r="D28" s="549"/>
      <c r="E28" s="549"/>
      <c r="F28" s="549"/>
      <c r="G28" s="290"/>
      <c r="H28" s="290"/>
      <c r="I28" s="290"/>
      <c r="J28" s="290"/>
      <c r="K28" s="290"/>
      <c r="L28" s="290"/>
      <c r="M28" s="290"/>
      <c r="N28" s="551"/>
      <c r="O28" s="551"/>
      <c r="P28" s="551"/>
      <c r="Q28" s="551"/>
      <c r="R28" s="551"/>
      <c r="S28" s="551"/>
      <c r="T28" s="551"/>
      <c r="U28" s="551"/>
    </row>
    <row r="29" s="239" customFormat="1" ht="3" customHeight="1">
      <c r="J29" s="239" t="s">
        <v>59</v>
      </c>
    </row>
    <row r="30" spans="2:20" s="239" customFormat="1" ht="26.25" customHeight="1">
      <c r="B30" s="592" t="s">
        <v>287</v>
      </c>
      <c r="C30" s="592"/>
      <c r="D30" s="592"/>
      <c r="E30" s="592"/>
      <c r="O30" s="592" t="s">
        <v>365</v>
      </c>
      <c r="P30" s="592"/>
      <c r="Q30" s="592"/>
      <c r="R30" s="592"/>
      <c r="S30" s="592"/>
      <c r="T30" s="592"/>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49" t="s">
        <v>288</v>
      </c>
      <c r="B2" s="649"/>
      <c r="C2" s="669" t="s">
        <v>289</v>
      </c>
      <c r="D2" s="669"/>
      <c r="E2" s="669"/>
      <c r="F2" s="669"/>
      <c r="G2" s="669"/>
      <c r="H2" s="669"/>
      <c r="I2" s="670" t="s">
        <v>2</v>
      </c>
      <c r="J2" s="670"/>
    </row>
    <row r="3" spans="1:10" ht="15" customHeight="1">
      <c r="A3" s="649" t="s">
        <v>290</v>
      </c>
      <c r="B3" s="649"/>
      <c r="C3" s="671" t="s">
        <v>291</v>
      </c>
      <c r="D3" s="671"/>
      <c r="E3" s="671"/>
      <c r="F3" s="671"/>
      <c r="G3" s="671"/>
      <c r="H3" s="671"/>
      <c r="I3" s="668" t="s">
        <v>10</v>
      </c>
      <c r="J3" s="668"/>
    </row>
    <row r="4" spans="1:10" ht="15" customHeight="1">
      <c r="A4" s="664" t="s">
        <v>292</v>
      </c>
      <c r="B4" s="664"/>
      <c r="C4" s="665"/>
      <c r="D4" s="665"/>
      <c r="E4" s="665"/>
      <c r="F4" s="665"/>
      <c r="G4" s="665"/>
      <c r="H4" s="665"/>
      <c r="I4" s="664" t="s">
        <v>8</v>
      </c>
      <c r="J4" s="664"/>
    </row>
    <row r="5" spans="1:10" ht="15" customHeight="1">
      <c r="A5" s="666" t="s">
        <v>293</v>
      </c>
      <c r="B5" s="666"/>
      <c r="C5" s="667" t="s">
        <v>294</v>
      </c>
      <c r="D5" s="667"/>
      <c r="E5" s="667"/>
      <c r="F5" s="667"/>
      <c r="G5" s="667"/>
      <c r="H5" s="334"/>
      <c r="I5" s="668" t="s">
        <v>5</v>
      </c>
      <c r="J5" s="668"/>
    </row>
    <row r="6" spans="1:10" ht="15" customHeight="1">
      <c r="A6" s="649"/>
      <c r="B6" s="649"/>
      <c r="C6" s="336"/>
      <c r="D6" s="336"/>
      <c r="E6" s="336"/>
      <c r="F6" s="336"/>
      <c r="G6" s="336"/>
      <c r="H6" s="337"/>
      <c r="I6" s="650" t="s">
        <v>295</v>
      </c>
      <c r="J6" s="650"/>
    </row>
    <row r="7" spans="1:10" s="339" customFormat="1" ht="30" customHeight="1">
      <c r="A7" s="651" t="s">
        <v>183</v>
      </c>
      <c r="B7" s="652"/>
      <c r="C7" s="657" t="s">
        <v>296</v>
      </c>
      <c r="D7" s="646"/>
      <c r="E7" s="646"/>
      <c r="F7" s="658" t="s">
        <v>297</v>
      </c>
      <c r="G7" s="659"/>
      <c r="H7" s="659"/>
      <c r="I7" s="657"/>
      <c r="J7" s="646" t="s">
        <v>298</v>
      </c>
    </row>
    <row r="8" spans="1:10" s="339" customFormat="1" ht="24" customHeight="1">
      <c r="A8" s="653"/>
      <c r="B8" s="654"/>
      <c r="C8" s="660" t="s">
        <v>299</v>
      </c>
      <c r="D8" s="662" t="s">
        <v>25</v>
      </c>
      <c r="E8" s="661"/>
      <c r="F8" s="658" t="s">
        <v>300</v>
      </c>
      <c r="G8" s="659"/>
      <c r="H8" s="657"/>
      <c r="I8" s="643" t="s">
        <v>301</v>
      </c>
      <c r="J8" s="646"/>
    </row>
    <row r="9" spans="1:10" s="339" customFormat="1" ht="24" customHeight="1">
      <c r="A9" s="653"/>
      <c r="B9" s="654"/>
      <c r="C9" s="660"/>
      <c r="D9" s="643" t="s">
        <v>302</v>
      </c>
      <c r="E9" s="643" t="s">
        <v>303</v>
      </c>
      <c r="F9" s="643" t="s">
        <v>24</v>
      </c>
      <c r="G9" s="646" t="s">
        <v>25</v>
      </c>
      <c r="H9" s="646"/>
      <c r="I9" s="663"/>
      <c r="J9" s="646"/>
    </row>
    <row r="10" spans="1:10" s="339" customFormat="1" ht="48.75" customHeight="1">
      <c r="A10" s="655"/>
      <c r="B10" s="656"/>
      <c r="C10" s="661"/>
      <c r="D10" s="644"/>
      <c r="E10" s="645"/>
      <c r="F10" s="645"/>
      <c r="G10" s="338" t="s">
        <v>304</v>
      </c>
      <c r="H10" s="338" t="s">
        <v>305</v>
      </c>
      <c r="I10" s="645"/>
      <c r="J10" s="646"/>
    </row>
    <row r="11" spans="1:11" ht="14.25" customHeight="1">
      <c r="A11" s="647" t="s">
        <v>306</v>
      </c>
      <c r="B11" s="648"/>
      <c r="C11" s="340">
        <v>1</v>
      </c>
      <c r="D11" s="340">
        <v>2</v>
      </c>
      <c r="E11" s="340">
        <v>3</v>
      </c>
      <c r="F11" s="340">
        <v>4</v>
      </c>
      <c r="G11" s="340">
        <v>5</v>
      </c>
      <c r="H11" s="340">
        <v>6</v>
      </c>
      <c r="I11" s="340">
        <v>7</v>
      </c>
      <c r="J11" s="340">
        <v>8</v>
      </c>
      <c r="K11" s="339"/>
    </row>
    <row r="12" spans="1:11" ht="24" customHeight="1">
      <c r="A12" s="647" t="s">
        <v>307</v>
      </c>
      <c r="B12" s="648"/>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37" t="s">
        <v>321</v>
      </c>
      <c r="C23" s="637"/>
      <c r="D23" s="352"/>
      <c r="E23" s="352"/>
      <c r="F23" s="352"/>
      <c r="G23" s="638" t="s">
        <v>320</v>
      </c>
      <c r="H23" s="638"/>
      <c r="I23" s="638"/>
      <c r="J23" s="638"/>
    </row>
    <row r="24" spans="1:10" ht="39" customHeight="1">
      <c r="A24" s="351"/>
      <c r="B24" s="639" t="s">
        <v>174</v>
      </c>
      <c r="C24" s="639"/>
      <c r="D24" s="353"/>
      <c r="E24" s="353"/>
      <c r="F24" s="353"/>
      <c r="G24" s="640" t="s">
        <v>104</v>
      </c>
      <c r="H24" s="641"/>
      <c r="I24" s="641"/>
      <c r="J24" s="641"/>
    </row>
    <row r="25" spans="2:10" ht="12.75">
      <c r="B25" s="642"/>
      <c r="C25" s="642"/>
      <c r="G25" s="642"/>
      <c r="H25" s="642"/>
      <c r="I25" s="642"/>
      <c r="J25" s="642"/>
    </row>
    <row r="30" spans="2:10" ht="15.75">
      <c r="B30" s="635" t="s">
        <v>175</v>
      </c>
      <c r="C30" s="635"/>
      <c r="D30" s="336"/>
      <c r="E30" s="336"/>
      <c r="F30" s="336"/>
      <c r="G30" s="635" t="s">
        <v>111</v>
      </c>
      <c r="H30" s="635"/>
      <c r="I30" s="635"/>
      <c r="J30" s="635"/>
    </row>
    <row r="32" ht="12.75" hidden="1"/>
    <row r="33" spans="1:11" s="290" customFormat="1" ht="13.5" hidden="1">
      <c r="A33" s="354" t="s">
        <v>105</v>
      </c>
      <c r="K33" s="355"/>
    </row>
    <row r="34" spans="1:15" s="290" customFormat="1" ht="15" customHeight="1" hidden="1">
      <c r="A34" s="292"/>
      <c r="B34" s="636" t="s">
        <v>317</v>
      </c>
      <c r="C34" s="636"/>
      <c r="D34" s="636"/>
      <c r="E34" s="636"/>
      <c r="F34" s="636"/>
      <c r="G34" s="636"/>
      <c r="H34" s="636"/>
      <c r="I34" s="636"/>
      <c r="J34" s="636"/>
      <c r="K34" s="356"/>
      <c r="L34" s="357"/>
      <c r="M34" s="357"/>
      <c r="N34" s="357"/>
      <c r="O34" s="357"/>
    </row>
    <row r="35" spans="2:11" s="290" customFormat="1" ht="12.75" hidden="1">
      <c r="B35" s="333" t="s">
        <v>318</v>
      </c>
      <c r="K35" s="355"/>
    </row>
    <row r="36" ht="12.75" hidden="1">
      <c r="B36" s="358" t="s">
        <v>319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695" t="s">
        <v>322</v>
      </c>
      <c r="B1" s="695"/>
      <c r="C1" s="695"/>
      <c r="D1" s="451" t="s">
        <v>323</v>
      </c>
      <c r="E1" s="451"/>
      <c r="F1" s="451"/>
      <c r="G1" s="451"/>
      <c r="H1" s="451"/>
      <c r="I1" s="451"/>
      <c r="J1" s="696" t="s">
        <v>324</v>
      </c>
      <c r="K1" s="696"/>
      <c r="L1" s="696"/>
      <c r="M1" s="360"/>
      <c r="N1" s="360"/>
    </row>
    <row r="2" spans="1:14" ht="15.75" customHeight="1">
      <c r="A2" s="697" t="s">
        <v>325</v>
      </c>
      <c r="B2" s="697"/>
      <c r="C2" s="697"/>
      <c r="D2" s="451"/>
      <c r="E2" s="451"/>
      <c r="F2" s="451"/>
      <c r="G2" s="451"/>
      <c r="H2" s="451"/>
      <c r="I2" s="451"/>
      <c r="J2" s="698" t="s">
        <v>326</v>
      </c>
      <c r="K2" s="698"/>
      <c r="L2" s="698"/>
      <c r="M2" s="362"/>
      <c r="N2" s="362"/>
    </row>
    <row r="3" spans="1:14" ht="15.75" customHeight="1">
      <c r="A3" s="695" t="s">
        <v>292</v>
      </c>
      <c r="B3" s="695"/>
      <c r="C3" s="695"/>
      <c r="D3" s="451"/>
      <c r="E3" s="451"/>
      <c r="F3" s="451"/>
      <c r="G3" s="451"/>
      <c r="H3" s="451"/>
      <c r="I3" s="451"/>
      <c r="J3" s="698" t="s">
        <v>327</v>
      </c>
      <c r="K3" s="698"/>
      <c r="L3" s="698"/>
      <c r="M3" s="362"/>
      <c r="N3" s="362"/>
    </row>
    <row r="4" spans="1:14" ht="15.75" customHeight="1">
      <c r="A4" s="363" t="s">
        <v>328</v>
      </c>
      <c r="B4" s="363"/>
      <c r="C4" s="359"/>
      <c r="D4" s="359"/>
      <c r="E4" s="359"/>
      <c r="F4" s="359"/>
      <c r="G4" s="359"/>
      <c r="H4" s="359"/>
      <c r="I4" s="359"/>
      <c r="J4" s="691" t="s">
        <v>10</v>
      </c>
      <c r="K4" s="691"/>
      <c r="L4" s="691"/>
      <c r="M4" s="364"/>
      <c r="N4" s="364"/>
    </row>
    <row r="5" spans="1:13" ht="15.75">
      <c r="A5" s="363"/>
      <c r="B5" s="363"/>
      <c r="C5" s="359"/>
      <c r="D5" s="359"/>
      <c r="E5" s="359"/>
      <c r="F5" s="359"/>
      <c r="G5" s="359"/>
      <c r="H5" s="359"/>
      <c r="I5" s="359"/>
      <c r="J5" s="692" t="s">
        <v>11</v>
      </c>
      <c r="K5" s="692"/>
      <c r="L5" s="692"/>
      <c r="M5" s="359"/>
    </row>
    <row r="6" spans="1:13" ht="15.75">
      <c r="A6" s="683" t="s">
        <v>183</v>
      </c>
      <c r="B6" s="683"/>
      <c r="C6" s="693" t="s">
        <v>329</v>
      </c>
      <c r="D6" s="694" t="s">
        <v>330</v>
      </c>
      <c r="E6" s="694"/>
      <c r="F6" s="694"/>
      <c r="G6" s="694"/>
      <c r="H6" s="694"/>
      <c r="I6" s="694"/>
      <c r="J6" s="683" t="s">
        <v>331</v>
      </c>
      <c r="K6" s="683"/>
      <c r="L6" s="683"/>
      <c r="M6" s="359"/>
    </row>
    <row r="7" spans="1:13" ht="15.75" customHeight="1">
      <c r="A7" s="683"/>
      <c r="B7" s="683"/>
      <c r="C7" s="693"/>
      <c r="D7" s="694" t="s">
        <v>25</v>
      </c>
      <c r="E7" s="694"/>
      <c r="F7" s="694"/>
      <c r="G7" s="694"/>
      <c r="H7" s="694"/>
      <c r="I7" s="694"/>
      <c r="J7" s="683"/>
      <c r="K7" s="683"/>
      <c r="L7" s="683"/>
      <c r="M7" s="363"/>
    </row>
    <row r="8" spans="1:12" s="366" customFormat="1" ht="31.5" customHeight="1">
      <c r="A8" s="683"/>
      <c r="B8" s="683"/>
      <c r="C8" s="693"/>
      <c r="D8" s="683" t="s">
        <v>332</v>
      </c>
      <c r="E8" s="683" t="s">
        <v>333</v>
      </c>
      <c r="F8" s="683"/>
      <c r="G8" s="683"/>
      <c r="H8" s="683"/>
      <c r="I8" s="683"/>
      <c r="J8" s="683"/>
      <c r="K8" s="683"/>
      <c r="L8" s="683"/>
    </row>
    <row r="9" spans="1:12" s="366" customFormat="1" ht="15.75" customHeight="1">
      <c r="A9" s="683"/>
      <c r="B9" s="683"/>
      <c r="C9" s="693"/>
      <c r="D9" s="683"/>
      <c r="E9" s="683" t="s">
        <v>334</v>
      </c>
      <c r="F9" s="683" t="s">
        <v>25</v>
      </c>
      <c r="G9" s="683"/>
      <c r="H9" s="683"/>
      <c r="I9" s="683"/>
      <c r="J9" s="683" t="s">
        <v>25</v>
      </c>
      <c r="K9" s="683"/>
      <c r="L9" s="683"/>
    </row>
    <row r="10" spans="1:12" s="366" customFormat="1" ht="72" customHeight="1">
      <c r="A10" s="683"/>
      <c r="B10" s="683"/>
      <c r="C10" s="693"/>
      <c r="D10" s="683"/>
      <c r="E10" s="683"/>
      <c r="F10" s="365" t="s">
        <v>335</v>
      </c>
      <c r="G10" s="365" t="s">
        <v>336</v>
      </c>
      <c r="H10" s="365" t="s">
        <v>337</v>
      </c>
      <c r="I10" s="365" t="s">
        <v>338</v>
      </c>
      <c r="J10" s="365" t="s">
        <v>339</v>
      </c>
      <c r="K10" s="365" t="s">
        <v>340</v>
      </c>
      <c r="L10" s="365" t="s">
        <v>341</v>
      </c>
    </row>
    <row r="11" spans="1:12" ht="13.5" customHeight="1">
      <c r="A11" s="684" t="s">
        <v>342</v>
      </c>
      <c r="B11" s="685"/>
      <c r="C11" s="367">
        <v>1</v>
      </c>
      <c r="D11" s="367" t="s">
        <v>55</v>
      </c>
      <c r="E11" s="367" t="s">
        <v>57</v>
      </c>
      <c r="F11" s="367" t="s">
        <v>83</v>
      </c>
      <c r="G11" s="367" t="s">
        <v>95</v>
      </c>
      <c r="H11" s="367" t="s">
        <v>204</v>
      </c>
      <c r="I11" s="367" t="s">
        <v>143</v>
      </c>
      <c r="J11" s="367" t="s">
        <v>207</v>
      </c>
      <c r="K11" s="367" t="s">
        <v>343</v>
      </c>
      <c r="L11" s="367" t="s">
        <v>344</v>
      </c>
    </row>
    <row r="12" spans="1:12" ht="28.5" customHeight="1">
      <c r="A12" s="686" t="s">
        <v>24</v>
      </c>
      <c r="B12" s="68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688" t="s">
        <v>256</v>
      </c>
      <c r="B24" s="688"/>
      <c r="C24" s="376"/>
      <c r="D24" s="376"/>
      <c r="E24" s="376"/>
      <c r="F24" s="376"/>
      <c r="G24" s="376"/>
      <c r="H24" s="376"/>
      <c r="I24" s="376"/>
      <c r="J24" s="376"/>
      <c r="K24" s="376"/>
      <c r="L24" s="376"/>
    </row>
    <row r="25" spans="1:12" ht="47.25" customHeight="1">
      <c r="A25" s="377"/>
      <c r="B25" s="689" t="s">
        <v>356</v>
      </c>
      <c r="C25" s="690"/>
      <c r="D25" s="690"/>
      <c r="E25" s="690"/>
      <c r="F25" s="690"/>
      <c r="G25" s="690"/>
      <c r="H25" s="376"/>
      <c r="I25" s="376"/>
      <c r="J25" s="376"/>
      <c r="K25" s="376"/>
      <c r="L25" s="376"/>
    </row>
    <row r="26" spans="1:12" ht="16.5" customHeight="1">
      <c r="A26" s="676" t="s">
        <v>350</v>
      </c>
      <c r="B26" s="676"/>
      <c r="C26" s="676"/>
      <c r="D26" s="676"/>
      <c r="E26" s="378"/>
      <c r="F26" s="378"/>
      <c r="G26" s="378"/>
      <c r="H26" s="677" t="s">
        <v>351</v>
      </c>
      <c r="I26" s="678"/>
      <c r="J26" s="678"/>
      <c r="K26" s="678"/>
      <c r="L26" s="678"/>
    </row>
    <row r="27" spans="1:12" ht="33.75" customHeight="1">
      <c r="A27" s="679" t="s">
        <v>174</v>
      </c>
      <c r="B27" s="679"/>
      <c r="C27" s="679"/>
      <c r="D27" s="679"/>
      <c r="E27" s="378"/>
      <c r="F27" s="378"/>
      <c r="G27" s="378"/>
      <c r="H27" s="679" t="s">
        <v>104</v>
      </c>
      <c r="I27" s="680"/>
      <c r="J27" s="680"/>
      <c r="K27" s="680"/>
      <c r="L27" s="680"/>
    </row>
    <row r="28" spans="1:12" ht="16.5" customHeight="1">
      <c r="A28" s="681"/>
      <c r="B28" s="681"/>
      <c r="C28" s="681"/>
      <c r="D28" s="681"/>
      <c r="E28" s="380"/>
      <c r="F28" s="380"/>
      <c r="G28" s="380"/>
      <c r="H28" s="682"/>
      <c r="I28" s="682"/>
      <c r="J28" s="682"/>
      <c r="K28" s="682"/>
      <c r="L28" s="682"/>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672" t="s">
        <v>175</v>
      </c>
      <c r="B33" s="672"/>
      <c r="C33" s="672"/>
      <c r="D33" s="672"/>
      <c r="E33" s="380"/>
      <c r="F33" s="380"/>
      <c r="G33" s="380"/>
      <c r="H33" s="673" t="s">
        <v>111</v>
      </c>
      <c r="I33" s="673"/>
      <c r="J33" s="673"/>
      <c r="K33" s="673"/>
      <c r="L33" s="673"/>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674" t="s">
        <v>352</v>
      </c>
      <c r="C36" s="674"/>
      <c r="D36" s="674"/>
      <c r="E36" s="674"/>
      <c r="F36" s="674"/>
      <c r="G36" s="674"/>
      <c r="H36" s="674"/>
      <c r="I36" s="674"/>
      <c r="J36" s="674"/>
      <c r="K36" s="674"/>
      <c r="L36" s="674"/>
    </row>
    <row r="37" spans="1:12" ht="16.5" customHeight="1" hidden="1">
      <c r="A37" s="383"/>
      <c r="B37" s="675" t="s">
        <v>353</v>
      </c>
      <c r="C37" s="675"/>
      <c r="D37" s="675"/>
      <c r="E37" s="675"/>
      <c r="F37" s="675"/>
      <c r="G37" s="675"/>
      <c r="H37" s="675"/>
      <c r="I37" s="675"/>
      <c r="J37" s="675"/>
      <c r="K37" s="675"/>
      <c r="L37" s="675"/>
    </row>
    <row r="38" ht="15.75" hidden="1">
      <c r="B38" s="384" t="s">
        <v>354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Y35"/>
  <sheetViews>
    <sheetView view="pageLayout" workbookViewId="0" topLeftCell="A1">
      <selection activeCell="D3" sqref="D3:N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735" t="s">
        <v>179</v>
      </c>
      <c r="P1" s="735"/>
      <c r="Q1" s="735"/>
      <c r="R1" s="735"/>
      <c r="S1" s="735"/>
    </row>
    <row r="2" spans="1:19" ht="17.25" customHeight="1">
      <c r="A2" s="736" t="s">
        <v>3</v>
      </c>
      <c r="B2" s="736"/>
      <c r="C2" s="736"/>
      <c r="D2" s="494" t="s">
        <v>379</v>
      </c>
      <c r="E2" s="494"/>
      <c r="F2" s="494"/>
      <c r="G2" s="494"/>
      <c r="H2" s="494"/>
      <c r="I2" s="494"/>
      <c r="J2" s="494"/>
      <c r="K2" s="494"/>
      <c r="L2" s="494"/>
      <c r="M2" s="494"/>
      <c r="N2" s="494"/>
      <c r="O2" s="737" t="s">
        <v>5</v>
      </c>
      <c r="P2" s="737"/>
      <c r="Q2" s="737"/>
      <c r="R2" s="737"/>
      <c r="S2" s="737"/>
    </row>
    <row r="3" spans="1:19" ht="15" customHeight="1">
      <c r="A3" s="173" t="s">
        <v>6</v>
      </c>
      <c r="B3" s="173"/>
      <c r="C3" s="173"/>
      <c r="D3" s="738" t="str">
        <f>'Thong tin'!B3</f>
        <v>Tháng 12 năm 2018</v>
      </c>
      <c r="E3" s="738"/>
      <c r="F3" s="738"/>
      <c r="G3" s="738"/>
      <c r="H3" s="738"/>
      <c r="I3" s="738"/>
      <c r="J3" s="738"/>
      <c r="K3" s="738"/>
      <c r="L3" s="738"/>
      <c r="M3" s="738"/>
      <c r="N3" s="738"/>
      <c r="O3" s="735" t="s">
        <v>180</v>
      </c>
      <c r="P3" s="735"/>
      <c r="Q3" s="735"/>
      <c r="R3" s="735"/>
      <c r="S3" s="735"/>
    </row>
    <row r="4" spans="1:19" ht="14.25" customHeight="1">
      <c r="A4" s="173" t="s">
        <v>181</v>
      </c>
      <c r="B4" s="173"/>
      <c r="C4" s="173"/>
      <c r="D4" s="738"/>
      <c r="E4" s="738"/>
      <c r="F4" s="738"/>
      <c r="G4" s="738"/>
      <c r="H4" s="738"/>
      <c r="I4" s="738"/>
      <c r="J4" s="738"/>
      <c r="K4" s="738"/>
      <c r="L4" s="738"/>
      <c r="M4" s="738"/>
      <c r="N4" s="738"/>
      <c r="O4" s="737" t="s">
        <v>10</v>
      </c>
      <c r="P4" s="737"/>
      <c r="Q4" s="737"/>
      <c r="R4" s="737"/>
      <c r="S4" s="737"/>
    </row>
    <row r="5" spans="2:19" ht="12.75" customHeight="1">
      <c r="B5" s="220"/>
      <c r="C5" s="220"/>
      <c r="P5" s="415" t="s">
        <v>182</v>
      </c>
      <c r="R5" s="221"/>
      <c r="S5" s="221"/>
    </row>
    <row r="6" spans="1:19" ht="22.5" customHeight="1">
      <c r="A6" s="519" t="s">
        <v>183</v>
      </c>
      <c r="B6" s="520"/>
      <c r="C6" s="727" t="s">
        <v>184</v>
      </c>
      <c r="D6" s="728"/>
      <c r="E6" s="729"/>
      <c r="F6" s="730" t="s">
        <v>34</v>
      </c>
      <c r="G6" s="720" t="s">
        <v>185</v>
      </c>
      <c r="H6" s="732" t="s">
        <v>38</v>
      </c>
      <c r="I6" s="733"/>
      <c r="J6" s="733"/>
      <c r="K6" s="733"/>
      <c r="L6" s="733"/>
      <c r="M6" s="733"/>
      <c r="N6" s="733"/>
      <c r="O6" s="733"/>
      <c r="P6" s="733"/>
      <c r="Q6" s="734"/>
      <c r="R6" s="713" t="s">
        <v>186</v>
      </c>
      <c r="S6" s="711" t="s">
        <v>187</v>
      </c>
    </row>
    <row r="7" spans="1:25" s="222" customFormat="1" ht="16.5" customHeight="1">
      <c r="A7" s="521"/>
      <c r="B7" s="522"/>
      <c r="C7" s="713" t="s">
        <v>188</v>
      </c>
      <c r="D7" s="716" t="s">
        <v>25</v>
      </c>
      <c r="E7" s="717"/>
      <c r="F7" s="731"/>
      <c r="G7" s="714"/>
      <c r="H7" s="720" t="s">
        <v>13</v>
      </c>
      <c r="I7" s="716" t="s">
        <v>40</v>
      </c>
      <c r="J7" s="721"/>
      <c r="K7" s="721"/>
      <c r="L7" s="721"/>
      <c r="M7" s="721"/>
      <c r="N7" s="721"/>
      <c r="O7" s="721"/>
      <c r="P7" s="722"/>
      <c r="Q7" s="717" t="s">
        <v>189</v>
      </c>
      <c r="R7" s="714"/>
      <c r="S7" s="712"/>
      <c r="T7" s="216"/>
      <c r="U7" s="216"/>
      <c r="V7" s="216"/>
      <c r="W7" s="216"/>
      <c r="X7" s="216"/>
      <c r="Y7" s="216"/>
    </row>
    <row r="8" spans="1:19" ht="15.75" customHeight="1">
      <c r="A8" s="521"/>
      <c r="B8" s="522"/>
      <c r="C8" s="714"/>
      <c r="D8" s="718"/>
      <c r="E8" s="719"/>
      <c r="F8" s="731"/>
      <c r="G8" s="714"/>
      <c r="H8" s="714"/>
      <c r="I8" s="720" t="s">
        <v>13</v>
      </c>
      <c r="J8" s="724" t="s">
        <v>25</v>
      </c>
      <c r="K8" s="725"/>
      <c r="L8" s="725"/>
      <c r="M8" s="725"/>
      <c r="N8" s="725"/>
      <c r="O8" s="725"/>
      <c r="P8" s="726"/>
      <c r="Q8" s="723"/>
      <c r="R8" s="714"/>
      <c r="S8" s="712"/>
    </row>
    <row r="9" spans="1:19" ht="15.75" customHeight="1">
      <c r="A9" s="521"/>
      <c r="B9" s="522"/>
      <c r="C9" s="714"/>
      <c r="D9" s="713" t="s">
        <v>190</v>
      </c>
      <c r="E9" s="713" t="s">
        <v>191</v>
      </c>
      <c r="F9" s="731"/>
      <c r="G9" s="714"/>
      <c r="H9" s="714"/>
      <c r="I9" s="714"/>
      <c r="J9" s="726" t="s">
        <v>192</v>
      </c>
      <c r="K9" s="711" t="s">
        <v>193</v>
      </c>
      <c r="L9" s="712" t="s">
        <v>46</v>
      </c>
      <c r="M9" s="720" t="s">
        <v>194</v>
      </c>
      <c r="N9" s="720" t="s">
        <v>50</v>
      </c>
      <c r="O9" s="720" t="s">
        <v>195</v>
      </c>
      <c r="P9" s="720" t="s">
        <v>196</v>
      </c>
      <c r="Q9" s="723"/>
      <c r="R9" s="714"/>
      <c r="S9" s="712"/>
    </row>
    <row r="10" spans="1:19" ht="60.75" customHeight="1">
      <c r="A10" s="523"/>
      <c r="B10" s="524"/>
      <c r="C10" s="715"/>
      <c r="D10" s="715"/>
      <c r="E10" s="715"/>
      <c r="F10" s="718"/>
      <c r="G10" s="715"/>
      <c r="H10" s="715"/>
      <c r="I10" s="715"/>
      <c r="J10" s="726"/>
      <c r="K10" s="711"/>
      <c r="L10" s="712"/>
      <c r="M10" s="715"/>
      <c r="N10" s="715" t="s">
        <v>50</v>
      </c>
      <c r="O10" s="715" t="s">
        <v>195</v>
      </c>
      <c r="P10" s="715" t="s">
        <v>196</v>
      </c>
      <c r="Q10" s="719"/>
      <c r="R10" s="715"/>
      <c r="S10" s="712"/>
    </row>
    <row r="11" spans="1:19" ht="11.25"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07" t="s">
        <v>24</v>
      </c>
      <c r="B12" s="708"/>
      <c r="C12" s="393">
        <v>5633</v>
      </c>
      <c r="D12" s="393">
        <v>5004</v>
      </c>
      <c r="E12" s="393">
        <v>629</v>
      </c>
      <c r="F12" s="393">
        <v>5</v>
      </c>
      <c r="G12" s="393">
        <v>0</v>
      </c>
      <c r="H12" s="393">
        <v>5628</v>
      </c>
      <c r="I12" s="393">
        <v>3612</v>
      </c>
      <c r="J12" s="393">
        <v>364</v>
      </c>
      <c r="K12" s="393">
        <v>17</v>
      </c>
      <c r="L12" s="393">
        <v>3178</v>
      </c>
      <c r="M12" s="393">
        <v>37</v>
      </c>
      <c r="N12" s="393">
        <v>9</v>
      </c>
      <c r="O12" s="393">
        <v>0</v>
      </c>
      <c r="P12" s="393">
        <v>7</v>
      </c>
      <c r="Q12" s="393">
        <v>2016</v>
      </c>
      <c r="R12" s="393">
        <v>5247</v>
      </c>
      <c r="S12" s="407">
        <f>(J12+K12)/I12</f>
        <v>0.10548172757475083</v>
      </c>
    </row>
    <row r="13" spans="1:20" ht="14.25" customHeight="1">
      <c r="A13" s="224" t="s">
        <v>29</v>
      </c>
      <c r="B13" s="225" t="s">
        <v>197</v>
      </c>
      <c r="C13" s="393">
        <v>102</v>
      </c>
      <c r="D13" s="394">
        <v>95</v>
      </c>
      <c r="E13" s="394">
        <v>7</v>
      </c>
      <c r="F13" s="394">
        <v>1</v>
      </c>
      <c r="G13" s="394">
        <v>0</v>
      </c>
      <c r="H13" s="393">
        <v>101</v>
      </c>
      <c r="I13" s="394">
        <v>58</v>
      </c>
      <c r="J13" s="394">
        <v>8</v>
      </c>
      <c r="K13" s="394">
        <v>0</v>
      </c>
      <c r="L13" s="394">
        <v>45</v>
      </c>
      <c r="M13" s="394">
        <v>2</v>
      </c>
      <c r="N13" s="394">
        <v>0</v>
      </c>
      <c r="O13" s="394">
        <v>0</v>
      </c>
      <c r="P13" s="394">
        <v>3</v>
      </c>
      <c r="Q13" s="394">
        <v>43</v>
      </c>
      <c r="R13" s="393">
        <v>93</v>
      </c>
      <c r="S13" s="408">
        <f aca="true" t="shared" si="0" ref="S13:S22">(J13+K13)/I13</f>
        <v>0.13793103448275862</v>
      </c>
      <c r="T13" s="393"/>
    </row>
    <row r="14" spans="1:20" ht="14.25" customHeight="1">
      <c r="A14" s="224" t="s">
        <v>33</v>
      </c>
      <c r="B14" s="225" t="s">
        <v>198</v>
      </c>
      <c r="C14" s="393">
        <v>5531</v>
      </c>
      <c r="D14" s="393">
        <v>4909</v>
      </c>
      <c r="E14" s="393">
        <v>622</v>
      </c>
      <c r="F14" s="393">
        <v>4</v>
      </c>
      <c r="G14" s="393">
        <v>0</v>
      </c>
      <c r="H14" s="393">
        <v>5527</v>
      </c>
      <c r="I14" s="393">
        <v>3554</v>
      </c>
      <c r="J14" s="393">
        <v>356</v>
      </c>
      <c r="K14" s="393">
        <v>17</v>
      </c>
      <c r="L14" s="393">
        <v>3133</v>
      </c>
      <c r="M14" s="393">
        <v>35</v>
      </c>
      <c r="N14" s="393">
        <v>9</v>
      </c>
      <c r="O14" s="393">
        <v>0</v>
      </c>
      <c r="P14" s="393">
        <v>4</v>
      </c>
      <c r="Q14" s="393">
        <v>1973</v>
      </c>
      <c r="R14" s="393">
        <v>5154</v>
      </c>
      <c r="S14" s="407">
        <f t="shared" si="0"/>
        <v>0.10495216657287564</v>
      </c>
      <c r="T14" s="393"/>
    </row>
    <row r="15" spans="1:19" ht="14.25" customHeight="1">
      <c r="A15" s="224" t="s">
        <v>39</v>
      </c>
      <c r="B15" s="225" t="s">
        <v>199</v>
      </c>
      <c r="C15" s="393">
        <v>1036</v>
      </c>
      <c r="D15" s="394">
        <v>907</v>
      </c>
      <c r="E15" s="394">
        <v>129</v>
      </c>
      <c r="F15" s="394">
        <v>0</v>
      </c>
      <c r="G15" s="394">
        <v>0</v>
      </c>
      <c r="H15" s="393">
        <v>1036</v>
      </c>
      <c r="I15" s="394">
        <v>710</v>
      </c>
      <c r="J15" s="394">
        <v>73</v>
      </c>
      <c r="K15" s="394">
        <v>1</v>
      </c>
      <c r="L15" s="394">
        <v>616</v>
      </c>
      <c r="M15" s="394">
        <v>17</v>
      </c>
      <c r="N15" s="394">
        <v>3</v>
      </c>
      <c r="O15" s="394">
        <v>0</v>
      </c>
      <c r="P15" s="394">
        <v>0</v>
      </c>
      <c r="Q15" s="394">
        <v>326</v>
      </c>
      <c r="R15" s="393">
        <v>962</v>
      </c>
      <c r="S15" s="408">
        <f t="shared" si="0"/>
        <v>0.10422535211267606</v>
      </c>
    </row>
    <row r="16" spans="1:19" ht="14.25" customHeight="1">
      <c r="A16" s="224" t="s">
        <v>55</v>
      </c>
      <c r="B16" s="225" t="s">
        <v>200</v>
      </c>
      <c r="C16" s="393">
        <v>404</v>
      </c>
      <c r="D16" s="394">
        <v>359</v>
      </c>
      <c r="E16" s="394">
        <v>45</v>
      </c>
      <c r="F16" s="394">
        <v>1</v>
      </c>
      <c r="G16" s="394">
        <v>0</v>
      </c>
      <c r="H16" s="393">
        <v>403</v>
      </c>
      <c r="I16" s="394">
        <v>288</v>
      </c>
      <c r="J16" s="394">
        <v>26</v>
      </c>
      <c r="K16" s="394">
        <v>5</v>
      </c>
      <c r="L16" s="394">
        <v>252</v>
      </c>
      <c r="M16" s="394">
        <v>2</v>
      </c>
      <c r="N16" s="394">
        <v>1</v>
      </c>
      <c r="O16" s="394">
        <v>0</v>
      </c>
      <c r="P16" s="394">
        <v>2</v>
      </c>
      <c r="Q16" s="394">
        <v>115</v>
      </c>
      <c r="R16" s="393">
        <v>372</v>
      </c>
      <c r="S16" s="408">
        <f t="shared" si="0"/>
        <v>0.1076388888888889</v>
      </c>
    </row>
    <row r="17" spans="1:19" ht="14.25" customHeight="1">
      <c r="A17" s="224" t="s">
        <v>57</v>
      </c>
      <c r="B17" s="225" t="s">
        <v>201</v>
      </c>
      <c r="C17" s="393">
        <v>585</v>
      </c>
      <c r="D17" s="394">
        <v>443</v>
      </c>
      <c r="E17" s="394">
        <v>142</v>
      </c>
      <c r="F17" s="394">
        <v>0</v>
      </c>
      <c r="G17" s="394">
        <v>0</v>
      </c>
      <c r="H17" s="393">
        <v>585</v>
      </c>
      <c r="I17" s="394">
        <v>468</v>
      </c>
      <c r="J17" s="394">
        <v>67</v>
      </c>
      <c r="K17" s="394">
        <v>5</v>
      </c>
      <c r="L17" s="394">
        <v>396</v>
      </c>
      <c r="M17" s="394">
        <v>0</v>
      </c>
      <c r="N17" s="394">
        <v>0</v>
      </c>
      <c r="O17" s="394">
        <v>0</v>
      </c>
      <c r="P17" s="394">
        <v>0</v>
      </c>
      <c r="Q17" s="394">
        <v>117</v>
      </c>
      <c r="R17" s="393">
        <v>513</v>
      </c>
      <c r="S17" s="408">
        <f t="shared" si="0"/>
        <v>0.15384615384615385</v>
      </c>
    </row>
    <row r="18" spans="1:19" ht="14.25" customHeight="1">
      <c r="A18" s="224" t="s">
        <v>83</v>
      </c>
      <c r="B18" s="225" t="s">
        <v>202</v>
      </c>
      <c r="C18" s="393">
        <v>573</v>
      </c>
      <c r="D18" s="394">
        <v>535</v>
      </c>
      <c r="E18" s="394">
        <v>38</v>
      </c>
      <c r="F18" s="394">
        <v>0</v>
      </c>
      <c r="G18" s="394">
        <v>0</v>
      </c>
      <c r="H18" s="393">
        <v>573</v>
      </c>
      <c r="I18" s="394">
        <v>327</v>
      </c>
      <c r="J18" s="394">
        <v>35</v>
      </c>
      <c r="K18" s="394">
        <v>2</v>
      </c>
      <c r="L18" s="394">
        <v>288</v>
      </c>
      <c r="M18" s="394">
        <v>0</v>
      </c>
      <c r="N18" s="394">
        <v>2</v>
      </c>
      <c r="O18" s="394">
        <v>0</v>
      </c>
      <c r="P18" s="394">
        <v>0</v>
      </c>
      <c r="Q18" s="394">
        <v>246</v>
      </c>
      <c r="R18" s="393">
        <v>536</v>
      </c>
      <c r="S18" s="408">
        <f t="shared" si="0"/>
        <v>0.11314984709480122</v>
      </c>
    </row>
    <row r="19" spans="1:19" ht="14.25" customHeight="1">
      <c r="A19" s="224" t="s">
        <v>95</v>
      </c>
      <c r="B19" s="225" t="s">
        <v>203</v>
      </c>
      <c r="C19" s="393">
        <v>845</v>
      </c>
      <c r="D19" s="394">
        <v>803</v>
      </c>
      <c r="E19" s="394">
        <v>42</v>
      </c>
      <c r="F19" s="394">
        <v>2</v>
      </c>
      <c r="G19" s="394">
        <v>0</v>
      </c>
      <c r="H19" s="393">
        <v>843</v>
      </c>
      <c r="I19" s="394">
        <v>410</v>
      </c>
      <c r="J19" s="394">
        <v>35</v>
      </c>
      <c r="K19" s="394">
        <v>0</v>
      </c>
      <c r="L19" s="394">
        <v>364</v>
      </c>
      <c r="M19" s="394">
        <v>9</v>
      </c>
      <c r="N19" s="394">
        <v>0</v>
      </c>
      <c r="O19" s="394">
        <v>0</v>
      </c>
      <c r="P19" s="394">
        <v>2</v>
      </c>
      <c r="Q19" s="394">
        <v>433</v>
      </c>
      <c r="R19" s="393">
        <v>808</v>
      </c>
      <c r="S19" s="408">
        <f t="shared" si="0"/>
        <v>0.08536585365853659</v>
      </c>
    </row>
    <row r="20" spans="1:19" ht="14.25" customHeight="1">
      <c r="A20" s="224" t="s">
        <v>204</v>
      </c>
      <c r="B20" s="225" t="s">
        <v>205</v>
      </c>
      <c r="C20" s="393">
        <v>556</v>
      </c>
      <c r="D20" s="394">
        <v>483</v>
      </c>
      <c r="E20" s="394">
        <v>73</v>
      </c>
      <c r="F20" s="394">
        <v>1</v>
      </c>
      <c r="G20" s="394">
        <v>0</v>
      </c>
      <c r="H20" s="393">
        <v>555</v>
      </c>
      <c r="I20" s="394">
        <v>345</v>
      </c>
      <c r="J20" s="394">
        <v>41</v>
      </c>
      <c r="K20" s="394">
        <v>1</v>
      </c>
      <c r="L20" s="394">
        <v>300</v>
      </c>
      <c r="M20" s="394">
        <v>1</v>
      </c>
      <c r="N20" s="394">
        <v>2</v>
      </c>
      <c r="O20" s="394">
        <v>0</v>
      </c>
      <c r="P20" s="394">
        <v>0</v>
      </c>
      <c r="Q20" s="394">
        <v>210</v>
      </c>
      <c r="R20" s="393">
        <v>513</v>
      </c>
      <c r="S20" s="408">
        <f t="shared" si="0"/>
        <v>0.12173913043478261</v>
      </c>
    </row>
    <row r="21" spans="1:19" ht="14.25" customHeight="1">
      <c r="A21" s="224" t="s">
        <v>143</v>
      </c>
      <c r="B21" s="225" t="s">
        <v>206</v>
      </c>
      <c r="C21" s="393">
        <v>904</v>
      </c>
      <c r="D21" s="394">
        <v>844</v>
      </c>
      <c r="E21" s="394">
        <v>60</v>
      </c>
      <c r="F21" s="394">
        <v>0</v>
      </c>
      <c r="G21" s="394">
        <v>0</v>
      </c>
      <c r="H21" s="393">
        <v>904</v>
      </c>
      <c r="I21" s="394">
        <v>546</v>
      </c>
      <c r="J21" s="394">
        <v>30</v>
      </c>
      <c r="K21" s="394">
        <v>2</v>
      </c>
      <c r="L21" s="394">
        <v>513</v>
      </c>
      <c r="M21" s="394">
        <v>0</v>
      </c>
      <c r="N21" s="394">
        <v>1</v>
      </c>
      <c r="O21" s="394">
        <v>0</v>
      </c>
      <c r="P21" s="394">
        <v>0</v>
      </c>
      <c r="Q21" s="394">
        <v>358</v>
      </c>
      <c r="R21" s="393">
        <v>872</v>
      </c>
      <c r="S21" s="408">
        <f t="shared" si="0"/>
        <v>0.05860805860805861</v>
      </c>
    </row>
    <row r="22" spans="1:19" ht="14.25" customHeight="1">
      <c r="A22" s="224" t="s">
        <v>207</v>
      </c>
      <c r="B22" s="225" t="s">
        <v>208</v>
      </c>
      <c r="C22" s="393">
        <v>628</v>
      </c>
      <c r="D22" s="394">
        <v>535</v>
      </c>
      <c r="E22" s="394">
        <v>93</v>
      </c>
      <c r="F22" s="394">
        <v>0</v>
      </c>
      <c r="G22" s="394">
        <v>0</v>
      </c>
      <c r="H22" s="393">
        <v>628</v>
      </c>
      <c r="I22" s="394">
        <v>460</v>
      </c>
      <c r="J22" s="394">
        <v>49</v>
      </c>
      <c r="K22" s="394">
        <v>1</v>
      </c>
      <c r="L22" s="394">
        <v>404</v>
      </c>
      <c r="M22" s="394">
        <v>6</v>
      </c>
      <c r="N22" s="394">
        <v>0</v>
      </c>
      <c r="O22" s="394">
        <v>0</v>
      </c>
      <c r="P22" s="394">
        <v>0</v>
      </c>
      <c r="Q22" s="394">
        <v>168</v>
      </c>
      <c r="R22" s="393">
        <v>578</v>
      </c>
      <c r="S22" s="408">
        <f t="shared" si="0"/>
        <v>0.10869565217391304</v>
      </c>
    </row>
    <row r="23" spans="2:19" s="152" customFormat="1" ht="22.5" customHeight="1">
      <c r="B23" s="709" t="str">
        <f>'Thong tin'!B8</f>
        <v>Hậu Giang, ngày 07 tháng 01 năm 2019</v>
      </c>
      <c r="C23" s="709"/>
      <c r="D23" s="709"/>
      <c r="E23" s="709"/>
      <c r="F23" s="386"/>
      <c r="G23" s="386"/>
      <c r="H23" s="386"/>
      <c r="I23" s="386"/>
      <c r="J23" s="386"/>
      <c r="K23" s="710" t="str">
        <f>B23</f>
        <v>Hậu Giang, ngày 07 tháng 01 năm 2019</v>
      </c>
      <c r="L23" s="710"/>
      <c r="M23" s="710"/>
      <c r="N23" s="710"/>
      <c r="O23" s="710"/>
      <c r="P23" s="710"/>
      <c r="Q23" s="710"/>
      <c r="R23" s="710"/>
      <c r="S23" s="710"/>
    </row>
    <row r="24" spans="1:19" s="227" customFormat="1" ht="33.75" customHeight="1">
      <c r="A24" s="226"/>
      <c r="B24" s="702" t="s">
        <v>174</v>
      </c>
      <c r="C24" s="702"/>
      <c r="D24" s="702"/>
      <c r="E24" s="702"/>
      <c r="F24" s="411"/>
      <c r="G24" s="411"/>
      <c r="H24" s="411"/>
      <c r="I24" s="411"/>
      <c r="J24" s="411"/>
      <c r="K24" s="702" t="s">
        <v>104</v>
      </c>
      <c r="L24" s="703"/>
      <c r="M24" s="703"/>
      <c r="N24" s="703"/>
      <c r="O24" s="703"/>
      <c r="P24" s="703"/>
      <c r="Q24" s="703"/>
      <c r="R24" s="703"/>
      <c r="S24" s="703"/>
    </row>
    <row r="25" spans="2:19" ht="16.5" customHeight="1">
      <c r="B25" s="530"/>
      <c r="C25" s="530"/>
      <c r="D25" s="530"/>
      <c r="E25" s="173"/>
      <c r="F25" s="173"/>
      <c r="G25" s="173"/>
      <c r="H25" s="173"/>
      <c r="I25" s="173"/>
      <c r="J25" s="173"/>
      <c r="K25" s="173"/>
      <c r="L25" s="173"/>
      <c r="M25" s="173"/>
      <c r="N25" s="531"/>
      <c r="O25" s="531"/>
      <c r="P25" s="531"/>
      <c r="Q25" s="531"/>
      <c r="R25" s="531"/>
      <c r="S25" s="531"/>
    </row>
    <row r="26" spans="6:17" ht="16.5" customHeight="1">
      <c r="F26" s="173"/>
      <c r="G26" s="173"/>
      <c r="H26" s="173"/>
      <c r="I26" s="173"/>
      <c r="J26" s="173"/>
      <c r="K26" s="173"/>
      <c r="L26" s="173"/>
      <c r="M26" s="173"/>
      <c r="N26" s="173"/>
      <c r="O26" s="173"/>
      <c r="P26" s="173"/>
      <c r="Q26" s="173"/>
    </row>
    <row r="27" spans="2:19" ht="16.5" customHeight="1">
      <c r="B27" s="704" t="s">
        <v>382</v>
      </c>
      <c r="C27" s="704"/>
      <c r="D27" s="704"/>
      <c r="E27" s="704"/>
      <c r="F27" s="173"/>
      <c r="G27" s="173"/>
      <c r="H27" s="173"/>
      <c r="I27" s="173"/>
      <c r="J27" s="173"/>
      <c r="K27" s="704" t="s">
        <v>382</v>
      </c>
      <c r="L27" s="704"/>
      <c r="M27" s="704"/>
      <c r="N27" s="704"/>
      <c r="O27" s="704"/>
      <c r="P27" s="704"/>
      <c r="Q27" s="704"/>
      <c r="R27" s="704"/>
      <c r="S27" s="704"/>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699" t="s">
        <v>209</v>
      </c>
      <c r="C30" s="699"/>
      <c r="D30" s="699"/>
      <c r="E30" s="699"/>
      <c r="F30" s="699"/>
      <c r="G30" s="699"/>
      <c r="H30" s="699"/>
      <c r="I30" s="699"/>
      <c r="J30" s="699"/>
      <c r="K30" s="699"/>
      <c r="L30" s="699"/>
      <c r="M30" s="699"/>
      <c r="N30" s="699"/>
      <c r="O30" s="699"/>
      <c r="P30" s="173"/>
      <c r="Q30" s="173"/>
    </row>
    <row r="31" spans="2:17" ht="15" hidden="1">
      <c r="B31" s="699" t="s">
        <v>210</v>
      </c>
      <c r="C31" s="699"/>
      <c r="D31" s="699"/>
      <c r="E31" s="699"/>
      <c r="F31" s="699"/>
      <c r="G31" s="699"/>
      <c r="H31" s="699"/>
      <c r="I31" s="699"/>
      <c r="J31" s="699"/>
      <c r="K31" s="699"/>
      <c r="L31" s="699"/>
      <c r="M31" s="699"/>
      <c r="N31" s="699"/>
      <c r="O31" s="699"/>
      <c r="P31" s="173"/>
      <c r="Q31" s="173"/>
    </row>
    <row r="32" spans="2:17" ht="15" hidden="1">
      <c r="B32" s="699" t="s">
        <v>211</v>
      </c>
      <c r="C32" s="699"/>
      <c r="D32" s="699"/>
      <c r="E32" s="699"/>
      <c r="F32" s="699"/>
      <c r="G32" s="699"/>
      <c r="H32" s="699"/>
      <c r="I32" s="699"/>
      <c r="J32" s="699"/>
      <c r="K32" s="699"/>
      <c r="L32" s="699"/>
      <c r="M32" s="699"/>
      <c r="N32" s="699"/>
      <c r="O32" s="699"/>
      <c r="P32" s="173"/>
      <c r="Q32" s="173"/>
    </row>
    <row r="33" spans="1:16" ht="15.75" customHeight="1" hidden="1">
      <c r="A33" s="228"/>
      <c r="B33" s="700" t="s">
        <v>212</v>
      </c>
      <c r="C33" s="700"/>
      <c r="D33" s="700"/>
      <c r="E33" s="700"/>
      <c r="F33" s="700"/>
      <c r="G33" s="700"/>
      <c r="H33" s="700"/>
      <c r="I33" s="700"/>
      <c r="J33" s="700"/>
      <c r="K33" s="700"/>
      <c r="L33" s="700"/>
      <c r="M33" s="700"/>
      <c r="N33" s="700"/>
      <c r="O33" s="700"/>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1" t="str">
        <f>'Thong tin'!B5</f>
        <v>Phạm Hữu Huy</v>
      </c>
      <c r="C35" s="701"/>
      <c r="D35" s="701"/>
      <c r="E35" s="701"/>
      <c r="F35" s="229"/>
      <c r="G35" s="229"/>
      <c r="H35" s="229"/>
      <c r="I35" s="229"/>
      <c r="J35" s="229"/>
      <c r="K35" s="494" t="s">
        <v>111</v>
      </c>
      <c r="L35" s="494"/>
      <c r="M35" s="494"/>
      <c r="N35" s="494"/>
      <c r="O35" s="494"/>
      <c r="P35" s="494"/>
      <c r="Q35" s="494"/>
      <c r="R35" s="494"/>
      <c r="S35" s="494"/>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2104166666666665" right="0.21541666666666667" top="0.75" bottom="0.75" header="0.3" footer="0.3"/>
  <pageSetup horizontalDpi="600" verticalDpi="600" orientation="landscape" paperSize="9" scale="91" r:id="rId2"/>
  <drawing r:id="rId1"/>
</worksheet>
</file>

<file path=xl/worksheets/sheet15.xml><?xml version="1.0" encoding="utf-8"?>
<worksheet xmlns="http://schemas.openxmlformats.org/spreadsheetml/2006/main" xmlns:r="http://schemas.openxmlformats.org/officeDocument/2006/relationships">
  <dimension ref="A1:AB32"/>
  <sheetViews>
    <sheetView view="pageLayout" workbookViewId="0" topLeftCell="A7">
      <selection activeCell="C12" sqref="A1:IV16384"/>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735" t="s">
        <v>215</v>
      </c>
      <c r="R1" s="753"/>
      <c r="S1" s="753"/>
      <c r="T1" s="753"/>
    </row>
    <row r="2" spans="1:20" ht="17.25" customHeight="1">
      <c r="A2" s="736" t="s">
        <v>3</v>
      </c>
      <c r="B2" s="736"/>
      <c r="C2" s="736"/>
      <c r="D2" s="736"/>
      <c r="E2" s="494" t="s">
        <v>379</v>
      </c>
      <c r="F2" s="494"/>
      <c r="G2" s="494"/>
      <c r="H2" s="494"/>
      <c r="I2" s="494"/>
      <c r="J2" s="494"/>
      <c r="K2" s="494"/>
      <c r="L2" s="494"/>
      <c r="M2" s="494"/>
      <c r="N2" s="494"/>
      <c r="O2" s="494"/>
      <c r="P2" s="494"/>
      <c r="Q2" s="737" t="s">
        <v>216</v>
      </c>
      <c r="R2" s="754"/>
      <c r="S2" s="754"/>
      <c r="T2" s="754"/>
    </row>
    <row r="3" spans="1:20" ht="15" customHeight="1">
      <c r="A3" s="736" t="s">
        <v>6</v>
      </c>
      <c r="B3" s="736"/>
      <c r="C3" s="736"/>
      <c r="D3" s="736"/>
      <c r="E3" s="738" t="str">
        <f>'Thong tin'!B3</f>
        <v>Tháng 12 năm 2018</v>
      </c>
      <c r="F3" s="738"/>
      <c r="G3" s="738"/>
      <c r="H3" s="738"/>
      <c r="I3" s="738"/>
      <c r="J3" s="738"/>
      <c r="K3" s="738"/>
      <c r="L3" s="738"/>
      <c r="M3" s="738"/>
      <c r="N3" s="738"/>
      <c r="O3" s="738"/>
      <c r="P3" s="738"/>
      <c r="Q3" s="735" t="s">
        <v>217</v>
      </c>
      <c r="R3" s="753"/>
      <c r="S3" s="753"/>
      <c r="T3" s="753"/>
    </row>
    <row r="4" spans="1:20" ht="14.25" customHeight="1">
      <c r="A4" s="173" t="s">
        <v>181</v>
      </c>
      <c r="B4" s="173"/>
      <c r="C4" s="173"/>
      <c r="D4" s="173"/>
      <c r="E4" s="738"/>
      <c r="F4" s="738"/>
      <c r="G4" s="738"/>
      <c r="H4" s="738"/>
      <c r="I4" s="738"/>
      <c r="J4" s="738"/>
      <c r="K4" s="738"/>
      <c r="L4" s="738"/>
      <c r="M4" s="738"/>
      <c r="N4" s="738"/>
      <c r="O4" s="738"/>
      <c r="P4" s="738"/>
      <c r="Q4" s="737" t="s">
        <v>10</v>
      </c>
      <c r="R4" s="754"/>
      <c r="S4" s="754"/>
      <c r="T4" s="754"/>
    </row>
    <row r="5" spans="2:20" ht="15" customHeight="1">
      <c r="B5" s="220"/>
      <c r="C5" s="220"/>
      <c r="Q5" s="750" t="s">
        <v>134</v>
      </c>
      <c r="R5" s="750"/>
      <c r="S5" s="750"/>
      <c r="T5" s="750"/>
    </row>
    <row r="6" spans="1:20" ht="22.5" customHeight="1">
      <c r="A6" s="519" t="s">
        <v>183</v>
      </c>
      <c r="B6" s="520"/>
      <c r="C6" s="727" t="s">
        <v>184</v>
      </c>
      <c r="D6" s="728"/>
      <c r="E6" s="729"/>
      <c r="F6" s="730" t="s">
        <v>34</v>
      </c>
      <c r="G6" s="720" t="s">
        <v>185</v>
      </c>
      <c r="H6" s="732" t="s">
        <v>38</v>
      </c>
      <c r="I6" s="733"/>
      <c r="J6" s="733"/>
      <c r="K6" s="733"/>
      <c r="L6" s="733"/>
      <c r="M6" s="733"/>
      <c r="N6" s="733"/>
      <c r="O6" s="733"/>
      <c r="P6" s="733"/>
      <c r="Q6" s="733"/>
      <c r="R6" s="734"/>
      <c r="S6" s="713" t="s">
        <v>186</v>
      </c>
      <c r="T6" s="751" t="s">
        <v>218</v>
      </c>
    </row>
    <row r="7" spans="1:28" s="222" customFormat="1" ht="16.5" customHeight="1">
      <c r="A7" s="521"/>
      <c r="B7" s="522"/>
      <c r="C7" s="713" t="s">
        <v>188</v>
      </c>
      <c r="D7" s="716" t="s">
        <v>25</v>
      </c>
      <c r="E7" s="717"/>
      <c r="F7" s="731"/>
      <c r="G7" s="714"/>
      <c r="H7" s="720" t="s">
        <v>13</v>
      </c>
      <c r="I7" s="716" t="s">
        <v>40</v>
      </c>
      <c r="J7" s="721"/>
      <c r="K7" s="721"/>
      <c r="L7" s="721"/>
      <c r="M7" s="721"/>
      <c r="N7" s="721"/>
      <c r="O7" s="721"/>
      <c r="P7" s="721"/>
      <c r="Q7" s="722"/>
      <c r="R7" s="717" t="s">
        <v>189</v>
      </c>
      <c r="S7" s="714"/>
      <c r="T7" s="752"/>
      <c r="U7" s="216"/>
      <c r="V7" s="216"/>
      <c r="W7" s="216"/>
      <c r="X7" s="216"/>
      <c r="Y7" s="216"/>
      <c r="Z7" s="216"/>
      <c r="AA7" s="216"/>
      <c r="AB7" s="216"/>
    </row>
    <row r="8" spans="1:20" ht="15.75" customHeight="1">
      <c r="A8" s="521"/>
      <c r="B8" s="522"/>
      <c r="C8" s="714"/>
      <c r="D8" s="718"/>
      <c r="E8" s="719"/>
      <c r="F8" s="731"/>
      <c r="G8" s="714"/>
      <c r="H8" s="714"/>
      <c r="I8" s="720" t="s">
        <v>13</v>
      </c>
      <c r="J8" s="724" t="s">
        <v>25</v>
      </c>
      <c r="K8" s="725"/>
      <c r="L8" s="725"/>
      <c r="M8" s="725"/>
      <c r="N8" s="725"/>
      <c r="O8" s="725"/>
      <c r="P8" s="725"/>
      <c r="Q8" s="726"/>
      <c r="R8" s="723"/>
      <c r="S8" s="714"/>
      <c r="T8" s="752"/>
    </row>
    <row r="9" spans="1:20" ht="15.75" customHeight="1">
      <c r="A9" s="521"/>
      <c r="B9" s="522"/>
      <c r="C9" s="714"/>
      <c r="D9" s="713" t="s">
        <v>190</v>
      </c>
      <c r="E9" s="713" t="s">
        <v>191</v>
      </c>
      <c r="F9" s="731"/>
      <c r="G9" s="714"/>
      <c r="H9" s="714"/>
      <c r="I9" s="714"/>
      <c r="J9" s="726" t="s">
        <v>192</v>
      </c>
      <c r="K9" s="711" t="s">
        <v>193</v>
      </c>
      <c r="L9" s="713" t="s">
        <v>142</v>
      </c>
      <c r="M9" s="712" t="s">
        <v>46</v>
      </c>
      <c r="N9" s="720" t="s">
        <v>194</v>
      </c>
      <c r="O9" s="720" t="s">
        <v>50</v>
      </c>
      <c r="P9" s="720" t="s">
        <v>195</v>
      </c>
      <c r="Q9" s="720" t="s">
        <v>196</v>
      </c>
      <c r="R9" s="723"/>
      <c r="S9" s="714"/>
      <c r="T9" s="752"/>
    </row>
    <row r="10" spans="1:20" ht="67.5" customHeight="1">
      <c r="A10" s="523"/>
      <c r="B10" s="524"/>
      <c r="C10" s="715"/>
      <c r="D10" s="715"/>
      <c r="E10" s="715"/>
      <c r="F10" s="718"/>
      <c r="G10" s="715"/>
      <c r="H10" s="715"/>
      <c r="I10" s="715"/>
      <c r="J10" s="726"/>
      <c r="K10" s="711"/>
      <c r="L10" s="749"/>
      <c r="M10" s="712"/>
      <c r="N10" s="715"/>
      <c r="O10" s="715" t="s">
        <v>50</v>
      </c>
      <c r="P10" s="715" t="s">
        <v>195</v>
      </c>
      <c r="Q10" s="715" t="s">
        <v>196</v>
      </c>
      <c r="R10" s="719"/>
      <c r="S10" s="715"/>
      <c r="T10" s="752"/>
    </row>
    <row r="11" spans="1:20" ht="18"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2" t="s">
        <v>24</v>
      </c>
      <c r="B12" s="743"/>
      <c r="C12" s="392">
        <v>625407601</v>
      </c>
      <c r="D12" s="392">
        <v>590441906</v>
      </c>
      <c r="E12" s="392">
        <v>34965695</v>
      </c>
      <c r="F12" s="392">
        <v>45503</v>
      </c>
      <c r="G12" s="392">
        <v>0</v>
      </c>
      <c r="H12" s="392">
        <v>625362098</v>
      </c>
      <c r="I12" s="392">
        <v>425711579</v>
      </c>
      <c r="J12" s="392">
        <v>8383570</v>
      </c>
      <c r="K12" s="392">
        <v>4082140</v>
      </c>
      <c r="L12" s="392">
        <v>0</v>
      </c>
      <c r="M12" s="392">
        <v>399629497</v>
      </c>
      <c r="N12" s="392">
        <v>7617563</v>
      </c>
      <c r="O12" s="392">
        <v>2963987</v>
      </c>
      <c r="P12" s="392">
        <v>0</v>
      </c>
      <c r="Q12" s="392">
        <v>3034822</v>
      </c>
      <c r="R12" s="392">
        <v>199650519</v>
      </c>
      <c r="S12" s="392">
        <v>612896388</v>
      </c>
      <c r="T12" s="409">
        <f>(J12+K12+L12)/I12</f>
        <v>0.029282055304396596</v>
      </c>
    </row>
    <row r="13" spans="1:20" ht="25.5" customHeight="1">
      <c r="A13" s="224" t="s">
        <v>29</v>
      </c>
      <c r="B13" s="225" t="s">
        <v>197</v>
      </c>
      <c r="C13" s="392">
        <v>56854504</v>
      </c>
      <c r="D13" s="395">
        <v>56775335</v>
      </c>
      <c r="E13" s="395">
        <v>79169</v>
      </c>
      <c r="F13" s="395">
        <v>952</v>
      </c>
      <c r="G13" s="395">
        <v>0</v>
      </c>
      <c r="H13" s="392">
        <v>56853552</v>
      </c>
      <c r="I13" s="392">
        <v>42515644</v>
      </c>
      <c r="J13" s="395">
        <v>87232</v>
      </c>
      <c r="K13" s="395">
        <v>0</v>
      </c>
      <c r="L13" s="395">
        <v>0</v>
      </c>
      <c r="M13" s="395">
        <v>40303107</v>
      </c>
      <c r="N13" s="395">
        <v>843500</v>
      </c>
      <c r="O13" s="395">
        <v>0</v>
      </c>
      <c r="P13" s="395">
        <v>0</v>
      </c>
      <c r="Q13" s="395">
        <v>1281805</v>
      </c>
      <c r="R13" s="395">
        <v>14337908</v>
      </c>
      <c r="S13" s="392">
        <v>56766320</v>
      </c>
      <c r="T13" s="410">
        <f aca="true" t="shared" si="0" ref="T13:T22">(J13+K13+L13)/I13</f>
        <v>0.0020517624053865914</v>
      </c>
    </row>
    <row r="14" spans="1:20" ht="25.5" customHeight="1">
      <c r="A14" s="224" t="s">
        <v>33</v>
      </c>
      <c r="B14" s="225" t="s">
        <v>198</v>
      </c>
      <c r="C14" s="392">
        <v>568553097</v>
      </c>
      <c r="D14" s="392">
        <v>533666571</v>
      </c>
      <c r="E14" s="392">
        <v>34886526</v>
      </c>
      <c r="F14" s="392">
        <v>44551</v>
      </c>
      <c r="G14" s="392">
        <v>0</v>
      </c>
      <c r="H14" s="392">
        <v>568508546</v>
      </c>
      <c r="I14" s="392">
        <v>383195935</v>
      </c>
      <c r="J14" s="392">
        <v>8296338</v>
      </c>
      <c r="K14" s="392">
        <v>4082140</v>
      </c>
      <c r="L14" s="392">
        <v>0</v>
      </c>
      <c r="M14" s="392">
        <v>359326390</v>
      </c>
      <c r="N14" s="392">
        <v>6774063</v>
      </c>
      <c r="O14" s="392">
        <v>2963987</v>
      </c>
      <c r="P14" s="392">
        <v>0</v>
      </c>
      <c r="Q14" s="392">
        <v>1753017</v>
      </c>
      <c r="R14" s="392">
        <v>185312611</v>
      </c>
      <c r="S14" s="392">
        <v>556130068</v>
      </c>
      <c r="T14" s="409">
        <f t="shared" si="0"/>
        <v>0.03230326021073266</v>
      </c>
    </row>
    <row r="15" spans="1:20" ht="25.5" customHeight="1">
      <c r="A15" s="224" t="s">
        <v>39</v>
      </c>
      <c r="B15" s="225" t="s">
        <v>199</v>
      </c>
      <c r="C15" s="392">
        <v>99535030</v>
      </c>
      <c r="D15" s="395">
        <v>94350703</v>
      </c>
      <c r="E15" s="395">
        <v>5184327</v>
      </c>
      <c r="F15" s="395">
        <v>0</v>
      </c>
      <c r="G15" s="395">
        <v>0</v>
      </c>
      <c r="H15" s="392">
        <v>99535030</v>
      </c>
      <c r="I15" s="392">
        <v>66144740</v>
      </c>
      <c r="J15" s="395">
        <v>216972</v>
      </c>
      <c r="K15" s="395">
        <v>1258</v>
      </c>
      <c r="L15" s="395">
        <v>0</v>
      </c>
      <c r="M15" s="395">
        <v>60377825</v>
      </c>
      <c r="N15" s="395">
        <v>3549454</v>
      </c>
      <c r="O15" s="395">
        <v>1999231</v>
      </c>
      <c r="P15" s="395">
        <v>0</v>
      </c>
      <c r="Q15" s="395">
        <v>0</v>
      </c>
      <c r="R15" s="395">
        <v>33390290</v>
      </c>
      <c r="S15" s="392">
        <v>99316800</v>
      </c>
      <c r="T15" s="410">
        <f t="shared" si="0"/>
        <v>0.0032992797310867046</v>
      </c>
    </row>
    <row r="16" spans="1:20" ht="25.5" customHeight="1">
      <c r="A16" s="224" t="s">
        <v>55</v>
      </c>
      <c r="B16" s="225" t="s">
        <v>200</v>
      </c>
      <c r="C16" s="392">
        <v>82318582</v>
      </c>
      <c r="D16" s="395">
        <v>78045588</v>
      </c>
      <c r="E16" s="395">
        <v>4272994</v>
      </c>
      <c r="F16" s="395">
        <v>29751</v>
      </c>
      <c r="G16" s="395">
        <v>0</v>
      </c>
      <c r="H16" s="392">
        <v>82288831</v>
      </c>
      <c r="I16" s="392">
        <v>65730746</v>
      </c>
      <c r="J16" s="395">
        <v>780794</v>
      </c>
      <c r="K16" s="396">
        <v>3751687</v>
      </c>
      <c r="L16" s="395">
        <v>0</v>
      </c>
      <c r="M16" s="395">
        <v>58981091</v>
      </c>
      <c r="N16" s="395">
        <v>393000</v>
      </c>
      <c r="O16" s="395">
        <v>74500</v>
      </c>
      <c r="P16" s="395">
        <v>0</v>
      </c>
      <c r="Q16" s="395">
        <v>1749674</v>
      </c>
      <c r="R16" s="395">
        <v>16558085</v>
      </c>
      <c r="S16" s="392">
        <v>77756350</v>
      </c>
      <c r="T16" s="410">
        <f t="shared" si="0"/>
        <v>0.06895526486189583</v>
      </c>
    </row>
    <row r="17" spans="1:20" ht="25.5" customHeight="1">
      <c r="A17" s="224" t="s">
        <v>57</v>
      </c>
      <c r="B17" s="225" t="s">
        <v>201</v>
      </c>
      <c r="C17" s="392">
        <v>42744784</v>
      </c>
      <c r="D17" s="395">
        <v>40310014</v>
      </c>
      <c r="E17" s="395">
        <v>2434770</v>
      </c>
      <c r="F17" s="395">
        <v>0</v>
      </c>
      <c r="G17" s="395">
        <v>0</v>
      </c>
      <c r="H17" s="392">
        <v>42744784</v>
      </c>
      <c r="I17" s="392">
        <v>30883416</v>
      </c>
      <c r="J17" s="395">
        <v>850755</v>
      </c>
      <c r="K17" s="395">
        <v>82925</v>
      </c>
      <c r="L17" s="395">
        <v>0</v>
      </c>
      <c r="M17" s="395">
        <v>29949736</v>
      </c>
      <c r="N17" s="395">
        <v>0</v>
      </c>
      <c r="O17" s="395">
        <v>0</v>
      </c>
      <c r="P17" s="395">
        <v>0</v>
      </c>
      <c r="Q17" s="395">
        <v>0</v>
      </c>
      <c r="R17" s="395">
        <v>11861368</v>
      </c>
      <c r="S17" s="392">
        <v>41811104</v>
      </c>
      <c r="T17" s="410">
        <f t="shared" si="0"/>
        <v>0.030232406933222673</v>
      </c>
    </row>
    <row r="18" spans="1:20" ht="25.5" customHeight="1">
      <c r="A18" s="224" t="s">
        <v>83</v>
      </c>
      <c r="B18" s="225" t="s">
        <v>202</v>
      </c>
      <c r="C18" s="392">
        <v>41775547</v>
      </c>
      <c r="D18" s="395">
        <v>40045271</v>
      </c>
      <c r="E18" s="395">
        <v>1730276</v>
      </c>
      <c r="F18" s="395">
        <v>0</v>
      </c>
      <c r="G18" s="395">
        <v>0</v>
      </c>
      <c r="H18" s="392">
        <v>41775547</v>
      </c>
      <c r="I18" s="392">
        <v>23831941</v>
      </c>
      <c r="J18" s="395">
        <v>1726293</v>
      </c>
      <c r="K18" s="395">
        <v>74180</v>
      </c>
      <c r="L18" s="395">
        <v>0</v>
      </c>
      <c r="M18" s="395">
        <v>21957258</v>
      </c>
      <c r="N18" s="395">
        <v>0</v>
      </c>
      <c r="O18" s="395">
        <v>74210</v>
      </c>
      <c r="P18" s="395">
        <v>0</v>
      </c>
      <c r="Q18" s="395">
        <v>0</v>
      </c>
      <c r="R18" s="395">
        <v>17943606</v>
      </c>
      <c r="S18" s="392">
        <v>39975074</v>
      </c>
      <c r="T18" s="410">
        <f t="shared" si="0"/>
        <v>0.07554873520373351</v>
      </c>
    </row>
    <row r="19" spans="1:20" ht="25.5" customHeight="1">
      <c r="A19" s="224" t="s">
        <v>95</v>
      </c>
      <c r="B19" s="225" t="s">
        <v>203</v>
      </c>
      <c r="C19" s="392">
        <v>63971273</v>
      </c>
      <c r="D19" s="395">
        <v>61869422</v>
      </c>
      <c r="E19" s="395">
        <v>2101851</v>
      </c>
      <c r="F19" s="395">
        <v>14600</v>
      </c>
      <c r="G19" s="395">
        <v>0</v>
      </c>
      <c r="H19" s="392">
        <v>63956673</v>
      </c>
      <c r="I19" s="392">
        <v>43411681</v>
      </c>
      <c r="J19" s="395">
        <v>1456560</v>
      </c>
      <c r="K19" s="395">
        <v>604</v>
      </c>
      <c r="L19" s="395">
        <v>0</v>
      </c>
      <c r="M19" s="395">
        <v>39645335</v>
      </c>
      <c r="N19" s="395">
        <v>2305839</v>
      </c>
      <c r="O19" s="395">
        <v>0</v>
      </c>
      <c r="P19" s="395">
        <v>0</v>
      </c>
      <c r="Q19" s="395">
        <v>3343</v>
      </c>
      <c r="R19" s="395">
        <v>20544992</v>
      </c>
      <c r="S19" s="392">
        <v>62499509</v>
      </c>
      <c r="T19" s="410">
        <f t="shared" si="0"/>
        <v>0.03356617312285143</v>
      </c>
    </row>
    <row r="20" spans="1:20" ht="25.5" customHeight="1">
      <c r="A20" s="224" t="s">
        <v>204</v>
      </c>
      <c r="B20" s="225" t="s">
        <v>205</v>
      </c>
      <c r="C20" s="392">
        <v>89444190</v>
      </c>
      <c r="D20" s="395">
        <v>73237307</v>
      </c>
      <c r="E20" s="395">
        <v>16206883</v>
      </c>
      <c r="F20" s="395">
        <v>200</v>
      </c>
      <c r="G20" s="395">
        <v>0</v>
      </c>
      <c r="H20" s="392">
        <v>89443990</v>
      </c>
      <c r="I20" s="392">
        <v>62736220</v>
      </c>
      <c r="J20" s="395">
        <v>987354</v>
      </c>
      <c r="K20" s="395">
        <v>86000</v>
      </c>
      <c r="L20" s="395">
        <v>0</v>
      </c>
      <c r="M20" s="395">
        <v>61090015</v>
      </c>
      <c r="N20" s="395">
        <v>47477</v>
      </c>
      <c r="O20" s="395">
        <v>525374</v>
      </c>
      <c r="P20" s="395">
        <v>0</v>
      </c>
      <c r="Q20" s="395">
        <v>0</v>
      </c>
      <c r="R20" s="395">
        <v>26707770</v>
      </c>
      <c r="S20" s="392">
        <v>88370636</v>
      </c>
      <c r="T20" s="410">
        <f t="shared" si="0"/>
        <v>0.01710900019159586</v>
      </c>
    </row>
    <row r="21" spans="1:20" ht="25.5" customHeight="1">
      <c r="A21" s="224" t="s">
        <v>143</v>
      </c>
      <c r="B21" s="225" t="s">
        <v>219</v>
      </c>
      <c r="C21" s="392">
        <v>67437417</v>
      </c>
      <c r="D21" s="395">
        <v>65926303</v>
      </c>
      <c r="E21" s="395">
        <v>1511114</v>
      </c>
      <c r="F21" s="395">
        <v>0</v>
      </c>
      <c r="G21" s="395">
        <v>0</v>
      </c>
      <c r="H21" s="392">
        <v>67437417</v>
      </c>
      <c r="I21" s="392">
        <v>49462104</v>
      </c>
      <c r="J21" s="395">
        <v>1629989</v>
      </c>
      <c r="K21" s="395">
        <v>27900</v>
      </c>
      <c r="L21" s="395">
        <v>0</v>
      </c>
      <c r="M21" s="395">
        <v>47513543</v>
      </c>
      <c r="N21" s="395">
        <v>0</v>
      </c>
      <c r="O21" s="395">
        <v>290672</v>
      </c>
      <c r="P21" s="395">
        <v>0</v>
      </c>
      <c r="Q21" s="395">
        <v>0</v>
      </c>
      <c r="R21" s="395">
        <v>17975313</v>
      </c>
      <c r="S21" s="392">
        <v>65779528</v>
      </c>
      <c r="T21" s="410">
        <f t="shared" si="0"/>
        <v>0.0335183679206206</v>
      </c>
    </row>
    <row r="22" spans="1:20" ht="25.5" customHeight="1">
      <c r="A22" s="224" t="s">
        <v>207</v>
      </c>
      <c r="B22" s="225" t="s">
        <v>208</v>
      </c>
      <c r="C22" s="392">
        <v>81326274</v>
      </c>
      <c r="D22" s="396">
        <v>79881963</v>
      </c>
      <c r="E22" s="395">
        <v>1444311</v>
      </c>
      <c r="F22" s="395">
        <v>0</v>
      </c>
      <c r="G22" s="395">
        <v>0</v>
      </c>
      <c r="H22" s="392">
        <v>81326274</v>
      </c>
      <c r="I22" s="392">
        <v>40995087</v>
      </c>
      <c r="J22" s="396">
        <v>647621</v>
      </c>
      <c r="K22" s="395">
        <v>57586</v>
      </c>
      <c r="L22" s="395">
        <v>0</v>
      </c>
      <c r="M22" s="395">
        <v>39811587</v>
      </c>
      <c r="N22" s="395">
        <v>478293</v>
      </c>
      <c r="O22" s="395">
        <v>0</v>
      </c>
      <c r="P22" s="395">
        <v>0</v>
      </c>
      <c r="Q22" s="395">
        <v>0</v>
      </c>
      <c r="R22" s="395">
        <v>40331187</v>
      </c>
      <c r="S22" s="392">
        <v>80621067</v>
      </c>
      <c r="T22" s="410">
        <f t="shared" si="0"/>
        <v>0.017202232062588377</v>
      </c>
    </row>
    <row r="23" spans="1:20" s="152" customFormat="1" ht="26.25" customHeight="1">
      <c r="A23" s="744" t="str">
        <f>'Thong tin'!B8</f>
        <v>Hậu Giang, ngày 07 tháng 01 năm 2019</v>
      </c>
      <c r="B23" s="744"/>
      <c r="C23" s="744"/>
      <c r="D23" s="744"/>
      <c r="E23" s="744"/>
      <c r="F23" s="387"/>
      <c r="G23" s="387"/>
      <c r="H23" s="387"/>
      <c r="I23" s="387"/>
      <c r="J23" s="387"/>
      <c r="K23" s="387"/>
      <c r="L23" s="387"/>
      <c r="M23" s="745" t="str">
        <f>A23</f>
        <v>Hậu Giang, ngày 07 tháng 01 năm 2019</v>
      </c>
      <c r="N23" s="745"/>
      <c r="O23" s="745"/>
      <c r="P23" s="745"/>
      <c r="Q23" s="745"/>
      <c r="R23" s="745"/>
      <c r="S23" s="745"/>
      <c r="T23" s="171"/>
    </row>
    <row r="24" spans="1:20" s="227" customFormat="1" ht="42.75" customHeight="1">
      <c r="A24" s="746" t="s">
        <v>174</v>
      </c>
      <c r="B24" s="746"/>
      <c r="C24" s="746"/>
      <c r="D24" s="746"/>
      <c r="E24" s="746"/>
      <c r="F24" s="388"/>
      <c r="G24" s="388"/>
      <c r="H24" s="388"/>
      <c r="I24" s="388"/>
      <c r="J24" s="388"/>
      <c r="K24" s="388"/>
      <c r="L24" s="388"/>
      <c r="M24" s="746" t="s">
        <v>380</v>
      </c>
      <c r="N24" s="747"/>
      <c r="O24" s="747"/>
      <c r="P24" s="747"/>
      <c r="Q24" s="747"/>
      <c r="R24" s="747"/>
      <c r="S24" s="747"/>
      <c r="T24" s="230"/>
    </row>
    <row r="25" spans="1:20" ht="22.5">
      <c r="A25" s="389"/>
      <c r="B25" s="748"/>
      <c r="C25" s="748"/>
      <c r="D25" s="748"/>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39" t="s">
        <v>382</v>
      </c>
      <c r="C27" s="739"/>
      <c r="D27" s="739"/>
      <c r="E27" s="739"/>
      <c r="F27" s="390"/>
      <c r="G27" s="390"/>
      <c r="H27" s="390"/>
      <c r="I27" s="390"/>
      <c r="J27" s="390"/>
      <c r="K27" s="390"/>
      <c r="L27" s="390"/>
      <c r="M27" s="739" t="s">
        <v>382</v>
      </c>
      <c r="N27" s="739"/>
      <c r="O27" s="739"/>
      <c r="P27" s="739"/>
      <c r="Q27" s="739"/>
      <c r="R27" s="739"/>
      <c r="S27" s="739"/>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0" t="str">
        <f>'Thong tin'!B5</f>
        <v>Phạm Hữu Huy</v>
      </c>
      <c r="B30" s="740"/>
      <c r="C30" s="740"/>
      <c r="D30" s="740"/>
      <c r="E30" s="740"/>
      <c r="F30" s="391"/>
      <c r="G30" s="391"/>
      <c r="H30" s="391"/>
      <c r="I30" s="391"/>
      <c r="J30" s="391"/>
      <c r="K30" s="391"/>
      <c r="L30" s="391"/>
      <c r="M30" s="741" t="s">
        <v>381</v>
      </c>
      <c r="N30" s="741"/>
      <c r="O30" s="741"/>
      <c r="P30" s="741"/>
      <c r="Q30" s="741"/>
      <c r="R30" s="741"/>
      <c r="S30" s="74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146875" right="0.0653125" top="0.75" bottom="0.75" header="0.3" footer="0.3"/>
  <pageSetup horizontalDpi="600" verticalDpi="600" orientation="landscape" paperSize="9" scale="57" r:id="rId2"/>
  <drawing r:id="rId1"/>
</worksheet>
</file>

<file path=xl/worksheets/sheet16.xml><?xml version="1.0" encoding="utf-8"?>
<worksheet xmlns="http://schemas.openxmlformats.org/spreadsheetml/2006/main" xmlns:r="http://schemas.openxmlformats.org/officeDocument/2006/relationships">
  <dimension ref="A1:Y35"/>
  <sheetViews>
    <sheetView view="pageLayout" workbookViewId="0" topLeftCell="A4">
      <selection activeCell="G12" sqref="G1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735" t="s">
        <v>179</v>
      </c>
      <c r="P1" s="735"/>
      <c r="Q1" s="735"/>
      <c r="R1" s="735"/>
      <c r="S1" s="735"/>
    </row>
    <row r="2" spans="1:19" ht="17.25" customHeight="1">
      <c r="A2" s="736" t="s">
        <v>3</v>
      </c>
      <c r="B2" s="736"/>
      <c r="C2" s="736"/>
      <c r="D2" s="494" t="s">
        <v>379</v>
      </c>
      <c r="E2" s="494"/>
      <c r="F2" s="494"/>
      <c r="G2" s="494"/>
      <c r="H2" s="494"/>
      <c r="I2" s="494"/>
      <c r="J2" s="494"/>
      <c r="K2" s="494"/>
      <c r="L2" s="494"/>
      <c r="M2" s="494"/>
      <c r="N2" s="494"/>
      <c r="O2" s="737" t="s">
        <v>5</v>
      </c>
      <c r="P2" s="737"/>
      <c r="Q2" s="737"/>
      <c r="R2" s="737"/>
      <c r="S2" s="737"/>
    </row>
    <row r="3" spans="1:19" ht="15" customHeight="1">
      <c r="A3" s="173" t="s">
        <v>6</v>
      </c>
      <c r="B3" s="173"/>
      <c r="C3" s="173"/>
      <c r="D3" s="738" t="s">
        <v>385</v>
      </c>
      <c r="E3" s="738"/>
      <c r="F3" s="738"/>
      <c r="G3" s="738"/>
      <c r="H3" s="738"/>
      <c r="I3" s="738"/>
      <c r="J3" s="738"/>
      <c r="K3" s="738"/>
      <c r="L3" s="738"/>
      <c r="M3" s="738"/>
      <c r="N3" s="738"/>
      <c r="O3" s="735" t="s">
        <v>180</v>
      </c>
      <c r="P3" s="735"/>
      <c r="Q3" s="735"/>
      <c r="R3" s="735"/>
      <c r="S3" s="735"/>
    </row>
    <row r="4" spans="1:19" ht="14.25" customHeight="1">
      <c r="A4" s="173" t="s">
        <v>181</v>
      </c>
      <c r="B4" s="173"/>
      <c r="C4" s="173"/>
      <c r="D4" s="738"/>
      <c r="E4" s="738"/>
      <c r="F4" s="738"/>
      <c r="G4" s="738"/>
      <c r="H4" s="738"/>
      <c r="I4" s="738"/>
      <c r="J4" s="738"/>
      <c r="K4" s="738"/>
      <c r="L4" s="738"/>
      <c r="M4" s="738"/>
      <c r="N4" s="738"/>
      <c r="O4" s="737" t="s">
        <v>10</v>
      </c>
      <c r="P4" s="737"/>
      <c r="Q4" s="737"/>
      <c r="R4" s="737"/>
      <c r="S4" s="737"/>
    </row>
    <row r="5" spans="2:19" ht="12.75" customHeight="1">
      <c r="B5" s="220"/>
      <c r="C5" s="220"/>
      <c r="P5" s="415" t="s">
        <v>182</v>
      </c>
      <c r="R5" s="221"/>
      <c r="S5" s="221"/>
    </row>
    <row r="6" spans="1:19" ht="22.5" customHeight="1">
      <c r="A6" s="519" t="s">
        <v>183</v>
      </c>
      <c r="B6" s="520"/>
      <c r="C6" s="727" t="s">
        <v>184</v>
      </c>
      <c r="D6" s="728"/>
      <c r="E6" s="729"/>
      <c r="F6" s="730" t="s">
        <v>34</v>
      </c>
      <c r="G6" s="720" t="s">
        <v>185</v>
      </c>
      <c r="H6" s="732" t="s">
        <v>38</v>
      </c>
      <c r="I6" s="733"/>
      <c r="J6" s="733"/>
      <c r="K6" s="733"/>
      <c r="L6" s="733"/>
      <c r="M6" s="733"/>
      <c r="N6" s="733"/>
      <c r="O6" s="733"/>
      <c r="P6" s="733"/>
      <c r="Q6" s="734"/>
      <c r="R6" s="713" t="s">
        <v>186</v>
      </c>
      <c r="S6" s="711" t="s">
        <v>187</v>
      </c>
    </row>
    <row r="7" spans="1:25" s="222" customFormat="1" ht="16.5" customHeight="1">
      <c r="A7" s="521"/>
      <c r="B7" s="522"/>
      <c r="C7" s="713" t="s">
        <v>188</v>
      </c>
      <c r="D7" s="716" t="s">
        <v>25</v>
      </c>
      <c r="E7" s="717"/>
      <c r="F7" s="731"/>
      <c r="G7" s="714"/>
      <c r="H7" s="720" t="s">
        <v>13</v>
      </c>
      <c r="I7" s="716" t="s">
        <v>40</v>
      </c>
      <c r="J7" s="721"/>
      <c r="K7" s="721"/>
      <c r="L7" s="721"/>
      <c r="M7" s="721"/>
      <c r="N7" s="721"/>
      <c r="O7" s="721"/>
      <c r="P7" s="722"/>
      <c r="Q7" s="717" t="s">
        <v>189</v>
      </c>
      <c r="R7" s="714"/>
      <c r="S7" s="712"/>
      <c r="T7" s="216"/>
      <c r="U7" s="216"/>
      <c r="V7" s="216"/>
      <c r="W7" s="216"/>
      <c r="X7" s="216"/>
      <c r="Y7" s="216"/>
    </row>
    <row r="8" spans="1:19" ht="15.75" customHeight="1">
      <c r="A8" s="521"/>
      <c r="B8" s="522"/>
      <c r="C8" s="714"/>
      <c r="D8" s="718"/>
      <c r="E8" s="719"/>
      <c r="F8" s="731"/>
      <c r="G8" s="714"/>
      <c r="H8" s="714"/>
      <c r="I8" s="720" t="s">
        <v>13</v>
      </c>
      <c r="J8" s="724" t="s">
        <v>25</v>
      </c>
      <c r="K8" s="725"/>
      <c r="L8" s="725"/>
      <c r="M8" s="725"/>
      <c r="N8" s="725"/>
      <c r="O8" s="725"/>
      <c r="P8" s="726"/>
      <c r="Q8" s="723"/>
      <c r="R8" s="714"/>
      <c r="S8" s="712"/>
    </row>
    <row r="9" spans="1:19" ht="15.75" customHeight="1">
      <c r="A9" s="521"/>
      <c r="B9" s="522"/>
      <c r="C9" s="714"/>
      <c r="D9" s="713" t="s">
        <v>190</v>
      </c>
      <c r="E9" s="713" t="s">
        <v>191</v>
      </c>
      <c r="F9" s="731"/>
      <c r="G9" s="714"/>
      <c r="H9" s="714"/>
      <c r="I9" s="714"/>
      <c r="J9" s="726" t="s">
        <v>192</v>
      </c>
      <c r="K9" s="711" t="s">
        <v>193</v>
      </c>
      <c r="L9" s="712" t="s">
        <v>46</v>
      </c>
      <c r="M9" s="720" t="s">
        <v>194</v>
      </c>
      <c r="N9" s="720" t="s">
        <v>50</v>
      </c>
      <c r="O9" s="720" t="s">
        <v>195</v>
      </c>
      <c r="P9" s="720" t="s">
        <v>196</v>
      </c>
      <c r="Q9" s="723"/>
      <c r="R9" s="714"/>
      <c r="S9" s="712"/>
    </row>
    <row r="10" spans="1:19" ht="60.75" customHeight="1">
      <c r="A10" s="523"/>
      <c r="B10" s="524"/>
      <c r="C10" s="715"/>
      <c r="D10" s="715"/>
      <c r="E10" s="715"/>
      <c r="F10" s="718"/>
      <c r="G10" s="715"/>
      <c r="H10" s="715"/>
      <c r="I10" s="715"/>
      <c r="J10" s="726"/>
      <c r="K10" s="711"/>
      <c r="L10" s="712"/>
      <c r="M10" s="715"/>
      <c r="N10" s="715" t="s">
        <v>50</v>
      </c>
      <c r="O10" s="715" t="s">
        <v>195</v>
      </c>
      <c r="P10" s="715" t="s">
        <v>196</v>
      </c>
      <c r="Q10" s="719"/>
      <c r="R10" s="715"/>
      <c r="S10" s="712"/>
    </row>
    <row r="11" spans="1:19" ht="11.25"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07" t="s">
        <v>24</v>
      </c>
      <c r="B12" s="708"/>
      <c r="C12" s="393">
        <v>6448</v>
      </c>
      <c r="D12" s="393">
        <v>4218</v>
      </c>
      <c r="E12" s="393">
        <v>2230</v>
      </c>
      <c r="F12" s="393">
        <v>20</v>
      </c>
      <c r="G12" s="393">
        <v>0</v>
      </c>
      <c r="H12" s="393">
        <v>6428</v>
      </c>
      <c r="I12" s="393">
        <v>4412</v>
      </c>
      <c r="J12" s="393">
        <v>1133</v>
      </c>
      <c r="K12" s="393">
        <v>48</v>
      </c>
      <c r="L12" s="393">
        <v>3178</v>
      </c>
      <c r="M12" s="393">
        <v>37</v>
      </c>
      <c r="N12" s="393">
        <v>9</v>
      </c>
      <c r="O12" s="393">
        <v>0</v>
      </c>
      <c r="P12" s="393">
        <v>7</v>
      </c>
      <c r="Q12" s="393">
        <v>2016</v>
      </c>
      <c r="R12" s="393">
        <v>5247</v>
      </c>
      <c r="S12" s="407">
        <f>(J12+K12)/I12</f>
        <v>0.2676790571169538</v>
      </c>
    </row>
    <row r="13" spans="1:20" ht="14.25" customHeight="1">
      <c r="A13" s="224" t="s">
        <v>29</v>
      </c>
      <c r="B13" s="225" t="s">
        <v>197</v>
      </c>
      <c r="C13" s="393">
        <v>118</v>
      </c>
      <c r="D13" s="394">
        <v>87</v>
      </c>
      <c r="E13" s="394">
        <v>31</v>
      </c>
      <c r="F13" s="394">
        <v>1</v>
      </c>
      <c r="G13" s="394">
        <v>0</v>
      </c>
      <c r="H13" s="393">
        <v>117</v>
      </c>
      <c r="I13" s="394">
        <v>74</v>
      </c>
      <c r="J13" s="394">
        <v>13</v>
      </c>
      <c r="K13" s="394">
        <v>11</v>
      </c>
      <c r="L13" s="394">
        <v>45</v>
      </c>
      <c r="M13" s="394">
        <v>2</v>
      </c>
      <c r="N13" s="394">
        <v>0</v>
      </c>
      <c r="O13" s="394">
        <v>0</v>
      </c>
      <c r="P13" s="394">
        <v>3</v>
      </c>
      <c r="Q13" s="394">
        <v>43</v>
      </c>
      <c r="R13" s="393">
        <v>93</v>
      </c>
      <c r="S13" s="408">
        <f aca="true" t="shared" si="0" ref="S13:S22">(J13+K13)/I13</f>
        <v>0.32432432432432434</v>
      </c>
      <c r="T13" s="393"/>
    </row>
    <row r="14" spans="1:20" ht="14.25" customHeight="1">
      <c r="A14" s="224" t="s">
        <v>33</v>
      </c>
      <c r="B14" s="225" t="s">
        <v>198</v>
      </c>
      <c r="C14" s="393">
        <v>6330</v>
      </c>
      <c r="D14" s="393">
        <v>4131</v>
      </c>
      <c r="E14" s="393">
        <v>2199</v>
      </c>
      <c r="F14" s="393">
        <v>19</v>
      </c>
      <c r="G14" s="393">
        <v>0</v>
      </c>
      <c r="H14" s="393">
        <v>6311</v>
      </c>
      <c r="I14" s="393">
        <v>4338</v>
      </c>
      <c r="J14" s="393">
        <v>1120</v>
      </c>
      <c r="K14" s="393">
        <v>37</v>
      </c>
      <c r="L14" s="393">
        <v>3133</v>
      </c>
      <c r="M14" s="393">
        <v>35</v>
      </c>
      <c r="N14" s="393">
        <v>9</v>
      </c>
      <c r="O14" s="393">
        <v>0</v>
      </c>
      <c r="P14" s="393">
        <v>4</v>
      </c>
      <c r="Q14" s="393">
        <v>1973</v>
      </c>
      <c r="R14" s="393">
        <v>5154</v>
      </c>
      <c r="S14" s="407">
        <f t="shared" si="0"/>
        <v>0.26671277086214845</v>
      </c>
      <c r="T14" s="393"/>
    </row>
    <row r="15" spans="1:19" ht="14.25" customHeight="1">
      <c r="A15" s="224" t="s">
        <v>39</v>
      </c>
      <c r="B15" s="225" t="s">
        <v>199</v>
      </c>
      <c r="C15" s="393">
        <v>1157</v>
      </c>
      <c r="D15" s="394">
        <v>648</v>
      </c>
      <c r="E15" s="394">
        <v>509</v>
      </c>
      <c r="F15" s="394">
        <v>9</v>
      </c>
      <c r="G15" s="394">
        <v>0</v>
      </c>
      <c r="H15" s="393">
        <v>1148</v>
      </c>
      <c r="I15" s="394">
        <v>822</v>
      </c>
      <c r="J15" s="394">
        <v>179</v>
      </c>
      <c r="K15" s="394">
        <v>7</v>
      </c>
      <c r="L15" s="394">
        <v>616</v>
      </c>
      <c r="M15" s="394">
        <v>17</v>
      </c>
      <c r="N15" s="394">
        <v>3</v>
      </c>
      <c r="O15" s="394">
        <v>0</v>
      </c>
      <c r="P15" s="394">
        <v>0</v>
      </c>
      <c r="Q15" s="394">
        <v>326</v>
      </c>
      <c r="R15" s="393">
        <v>962</v>
      </c>
      <c r="S15" s="408">
        <f t="shared" si="0"/>
        <v>0.22627737226277372</v>
      </c>
    </row>
    <row r="16" spans="1:19" ht="14.25" customHeight="1">
      <c r="A16" s="224" t="s">
        <v>55</v>
      </c>
      <c r="B16" s="225" t="s">
        <v>200</v>
      </c>
      <c r="C16" s="393">
        <v>488</v>
      </c>
      <c r="D16" s="394">
        <v>295</v>
      </c>
      <c r="E16" s="394">
        <v>193</v>
      </c>
      <c r="F16" s="394">
        <v>1</v>
      </c>
      <c r="G16" s="394">
        <v>0</v>
      </c>
      <c r="H16" s="393">
        <v>487</v>
      </c>
      <c r="I16" s="394">
        <v>372</v>
      </c>
      <c r="J16" s="394">
        <v>109</v>
      </c>
      <c r="K16" s="394">
        <v>6</v>
      </c>
      <c r="L16" s="394">
        <v>252</v>
      </c>
      <c r="M16" s="394">
        <v>2</v>
      </c>
      <c r="N16" s="394">
        <v>1</v>
      </c>
      <c r="O16" s="394">
        <v>0</v>
      </c>
      <c r="P16" s="394">
        <v>2</v>
      </c>
      <c r="Q16" s="394">
        <v>115</v>
      </c>
      <c r="R16" s="393">
        <v>372</v>
      </c>
      <c r="S16" s="408">
        <f t="shared" si="0"/>
        <v>0.30913978494623656</v>
      </c>
    </row>
    <row r="17" spans="1:19" ht="14.25" customHeight="1">
      <c r="A17" s="224" t="s">
        <v>57</v>
      </c>
      <c r="B17" s="225" t="s">
        <v>201</v>
      </c>
      <c r="C17" s="393">
        <v>734</v>
      </c>
      <c r="D17" s="394">
        <v>364</v>
      </c>
      <c r="E17" s="394">
        <v>370</v>
      </c>
      <c r="F17" s="394">
        <v>0</v>
      </c>
      <c r="G17" s="394">
        <v>0</v>
      </c>
      <c r="H17" s="393">
        <v>734</v>
      </c>
      <c r="I17" s="394">
        <v>617</v>
      </c>
      <c r="J17" s="394">
        <v>212</v>
      </c>
      <c r="K17" s="394">
        <v>9</v>
      </c>
      <c r="L17" s="394">
        <v>396</v>
      </c>
      <c r="M17" s="394">
        <v>0</v>
      </c>
      <c r="N17" s="394">
        <v>0</v>
      </c>
      <c r="O17" s="394">
        <v>0</v>
      </c>
      <c r="P17" s="394">
        <v>0</v>
      </c>
      <c r="Q17" s="394">
        <v>117</v>
      </c>
      <c r="R17" s="393">
        <v>513</v>
      </c>
      <c r="S17" s="408">
        <f t="shared" si="0"/>
        <v>0.3581847649918963</v>
      </c>
    </row>
    <row r="18" spans="1:19" ht="14.25" customHeight="1">
      <c r="A18" s="224" t="s">
        <v>83</v>
      </c>
      <c r="B18" s="225" t="s">
        <v>202</v>
      </c>
      <c r="C18" s="393">
        <v>615</v>
      </c>
      <c r="D18" s="394">
        <v>469</v>
      </c>
      <c r="E18" s="394">
        <v>146</v>
      </c>
      <c r="F18" s="394">
        <v>2</v>
      </c>
      <c r="G18" s="394">
        <v>0</v>
      </c>
      <c r="H18" s="393">
        <v>613</v>
      </c>
      <c r="I18" s="394">
        <v>367</v>
      </c>
      <c r="J18" s="394">
        <v>74</v>
      </c>
      <c r="K18" s="394">
        <v>3</v>
      </c>
      <c r="L18" s="394">
        <v>288</v>
      </c>
      <c r="M18" s="394">
        <v>0</v>
      </c>
      <c r="N18" s="394">
        <v>2</v>
      </c>
      <c r="O18" s="394">
        <v>0</v>
      </c>
      <c r="P18" s="394">
        <v>0</v>
      </c>
      <c r="Q18" s="394">
        <v>246</v>
      </c>
      <c r="R18" s="393">
        <v>536</v>
      </c>
      <c r="S18" s="408">
        <f t="shared" si="0"/>
        <v>0.2098092643051771</v>
      </c>
    </row>
    <row r="19" spans="1:19" ht="14.25" customHeight="1">
      <c r="A19" s="224" t="s">
        <v>95</v>
      </c>
      <c r="B19" s="225" t="s">
        <v>203</v>
      </c>
      <c r="C19" s="393">
        <v>944</v>
      </c>
      <c r="D19" s="394">
        <v>711</v>
      </c>
      <c r="E19" s="394">
        <v>233</v>
      </c>
      <c r="F19" s="394">
        <v>6</v>
      </c>
      <c r="G19" s="394">
        <v>0</v>
      </c>
      <c r="H19" s="393">
        <v>938</v>
      </c>
      <c r="I19" s="394">
        <v>505</v>
      </c>
      <c r="J19" s="394">
        <v>128</v>
      </c>
      <c r="K19" s="394">
        <v>2</v>
      </c>
      <c r="L19" s="394">
        <v>364</v>
      </c>
      <c r="M19" s="394">
        <v>9</v>
      </c>
      <c r="N19" s="394">
        <v>0</v>
      </c>
      <c r="O19" s="394">
        <v>0</v>
      </c>
      <c r="P19" s="394">
        <v>2</v>
      </c>
      <c r="Q19" s="394">
        <v>433</v>
      </c>
      <c r="R19" s="393">
        <v>808</v>
      </c>
      <c r="S19" s="408">
        <f t="shared" si="0"/>
        <v>0.25742574257425743</v>
      </c>
    </row>
    <row r="20" spans="1:19" ht="14.25" customHeight="1">
      <c r="A20" s="224" t="s">
        <v>204</v>
      </c>
      <c r="B20" s="225" t="s">
        <v>205</v>
      </c>
      <c r="C20" s="393">
        <v>711</v>
      </c>
      <c r="D20" s="394">
        <v>436</v>
      </c>
      <c r="E20" s="394">
        <v>275</v>
      </c>
      <c r="F20" s="394">
        <v>1</v>
      </c>
      <c r="G20" s="394">
        <v>0</v>
      </c>
      <c r="H20" s="393">
        <v>710</v>
      </c>
      <c r="I20" s="394">
        <v>500</v>
      </c>
      <c r="J20" s="394">
        <v>194</v>
      </c>
      <c r="K20" s="394">
        <v>3</v>
      </c>
      <c r="L20" s="394">
        <v>300</v>
      </c>
      <c r="M20" s="394">
        <v>1</v>
      </c>
      <c r="N20" s="394">
        <v>2</v>
      </c>
      <c r="O20" s="394">
        <v>0</v>
      </c>
      <c r="P20" s="394">
        <v>0</v>
      </c>
      <c r="Q20" s="394">
        <v>210</v>
      </c>
      <c r="R20" s="393">
        <v>513</v>
      </c>
      <c r="S20" s="408">
        <f t="shared" si="0"/>
        <v>0.394</v>
      </c>
    </row>
    <row r="21" spans="1:19" ht="14.25" customHeight="1">
      <c r="A21" s="224" t="s">
        <v>143</v>
      </c>
      <c r="B21" s="225" t="s">
        <v>206</v>
      </c>
      <c r="C21" s="393">
        <v>971</v>
      </c>
      <c r="D21" s="394">
        <v>767</v>
      </c>
      <c r="E21" s="394">
        <v>204</v>
      </c>
      <c r="F21" s="394">
        <v>0</v>
      </c>
      <c r="G21" s="394">
        <v>0</v>
      </c>
      <c r="H21" s="393">
        <v>971</v>
      </c>
      <c r="I21" s="394">
        <v>613</v>
      </c>
      <c r="J21" s="394">
        <v>97</v>
      </c>
      <c r="K21" s="394">
        <v>2</v>
      </c>
      <c r="L21" s="394">
        <v>513</v>
      </c>
      <c r="M21" s="394">
        <v>0</v>
      </c>
      <c r="N21" s="394">
        <v>1</v>
      </c>
      <c r="O21" s="394">
        <v>0</v>
      </c>
      <c r="P21" s="394">
        <v>0</v>
      </c>
      <c r="Q21" s="394">
        <v>358</v>
      </c>
      <c r="R21" s="393">
        <v>872</v>
      </c>
      <c r="S21" s="408">
        <f t="shared" si="0"/>
        <v>0.16150081566068517</v>
      </c>
    </row>
    <row r="22" spans="1:19" ht="14.25" customHeight="1">
      <c r="A22" s="224" t="s">
        <v>207</v>
      </c>
      <c r="B22" s="225" t="s">
        <v>208</v>
      </c>
      <c r="C22" s="393">
        <v>710</v>
      </c>
      <c r="D22" s="394">
        <v>441</v>
      </c>
      <c r="E22" s="394">
        <v>269</v>
      </c>
      <c r="F22" s="394">
        <v>0</v>
      </c>
      <c r="G22" s="394">
        <v>0</v>
      </c>
      <c r="H22" s="393">
        <v>710</v>
      </c>
      <c r="I22" s="394">
        <v>542</v>
      </c>
      <c r="J22" s="394">
        <v>127</v>
      </c>
      <c r="K22" s="394">
        <v>5</v>
      </c>
      <c r="L22" s="394">
        <v>404</v>
      </c>
      <c r="M22" s="394">
        <v>6</v>
      </c>
      <c r="N22" s="394">
        <v>0</v>
      </c>
      <c r="O22" s="394">
        <v>0</v>
      </c>
      <c r="P22" s="394">
        <v>0</v>
      </c>
      <c r="Q22" s="394">
        <v>168</v>
      </c>
      <c r="R22" s="393">
        <v>578</v>
      </c>
      <c r="S22" s="408">
        <f t="shared" si="0"/>
        <v>0.24354243542435425</v>
      </c>
    </row>
    <row r="23" spans="2:19" s="152" customFormat="1" ht="22.5" customHeight="1">
      <c r="B23" s="709" t="s">
        <v>384</v>
      </c>
      <c r="C23" s="709"/>
      <c r="D23" s="709"/>
      <c r="E23" s="709"/>
      <c r="F23" s="386"/>
      <c r="G23" s="386"/>
      <c r="H23" s="386"/>
      <c r="I23" s="386"/>
      <c r="J23" s="386"/>
      <c r="K23" s="710" t="s">
        <v>384</v>
      </c>
      <c r="L23" s="710"/>
      <c r="M23" s="710"/>
      <c r="N23" s="710"/>
      <c r="O23" s="710"/>
      <c r="P23" s="710"/>
      <c r="Q23" s="710"/>
      <c r="R23" s="710"/>
      <c r="S23" s="710"/>
    </row>
    <row r="24" spans="1:19" s="227" customFormat="1" ht="33.75" customHeight="1">
      <c r="A24" s="226"/>
      <c r="B24" s="702" t="s">
        <v>174</v>
      </c>
      <c r="C24" s="702"/>
      <c r="D24" s="702"/>
      <c r="E24" s="702"/>
      <c r="F24" s="411"/>
      <c r="G24" s="411"/>
      <c r="H24" s="411"/>
      <c r="I24" s="411"/>
      <c r="J24" s="411"/>
      <c r="K24" s="702" t="s">
        <v>104</v>
      </c>
      <c r="L24" s="703"/>
      <c r="M24" s="703"/>
      <c r="N24" s="703"/>
      <c r="O24" s="703"/>
      <c r="P24" s="703"/>
      <c r="Q24" s="703"/>
      <c r="R24" s="703"/>
      <c r="S24" s="703"/>
    </row>
    <row r="25" spans="2:19" ht="16.5" customHeight="1">
      <c r="B25" s="530"/>
      <c r="C25" s="530"/>
      <c r="D25" s="530"/>
      <c r="E25" s="173"/>
      <c r="F25" s="173"/>
      <c r="G25" s="173"/>
      <c r="H25" s="173"/>
      <c r="I25" s="173"/>
      <c r="J25" s="173"/>
      <c r="K25" s="173"/>
      <c r="L25" s="173"/>
      <c r="M25" s="173"/>
      <c r="N25" s="531"/>
      <c r="O25" s="531"/>
      <c r="P25" s="531"/>
      <c r="Q25" s="531"/>
      <c r="R25" s="531"/>
      <c r="S25" s="531"/>
    </row>
    <row r="26" spans="6:17" ht="16.5" customHeight="1">
      <c r="F26" s="173"/>
      <c r="G26" s="173"/>
      <c r="H26" s="173"/>
      <c r="I26" s="173"/>
      <c r="J26" s="173"/>
      <c r="K26" s="173"/>
      <c r="L26" s="173"/>
      <c r="M26" s="173"/>
      <c r="N26" s="173"/>
      <c r="O26" s="173"/>
      <c r="P26" s="173"/>
      <c r="Q26" s="173"/>
    </row>
    <row r="27" spans="2:19" ht="16.5" customHeight="1">
      <c r="B27" s="704" t="s">
        <v>382</v>
      </c>
      <c r="C27" s="704"/>
      <c r="D27" s="704"/>
      <c r="E27" s="704"/>
      <c r="F27" s="173"/>
      <c r="G27" s="173"/>
      <c r="H27" s="173"/>
      <c r="I27" s="173"/>
      <c r="J27" s="173"/>
      <c r="K27" s="704" t="s">
        <v>382</v>
      </c>
      <c r="L27" s="704"/>
      <c r="M27" s="704"/>
      <c r="N27" s="704"/>
      <c r="O27" s="704"/>
      <c r="P27" s="704"/>
      <c r="Q27" s="704"/>
      <c r="R27" s="704"/>
      <c r="S27" s="704"/>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699" t="s">
        <v>209</v>
      </c>
      <c r="C30" s="699"/>
      <c r="D30" s="699"/>
      <c r="E30" s="699"/>
      <c r="F30" s="699"/>
      <c r="G30" s="699"/>
      <c r="H30" s="699"/>
      <c r="I30" s="699"/>
      <c r="J30" s="699"/>
      <c r="K30" s="699"/>
      <c r="L30" s="699"/>
      <c r="M30" s="699"/>
      <c r="N30" s="699"/>
      <c r="O30" s="699"/>
      <c r="P30" s="173"/>
      <c r="Q30" s="173"/>
    </row>
    <row r="31" spans="2:17" ht="15" hidden="1">
      <c r="B31" s="699" t="s">
        <v>210</v>
      </c>
      <c r="C31" s="699"/>
      <c r="D31" s="699"/>
      <c r="E31" s="699"/>
      <c r="F31" s="699"/>
      <c r="G31" s="699"/>
      <c r="H31" s="699"/>
      <c r="I31" s="699"/>
      <c r="J31" s="699"/>
      <c r="K31" s="699"/>
      <c r="L31" s="699"/>
      <c r="M31" s="699"/>
      <c r="N31" s="699"/>
      <c r="O31" s="699"/>
      <c r="P31" s="173"/>
      <c r="Q31" s="173"/>
    </row>
    <row r="32" spans="2:17" ht="15" hidden="1">
      <c r="B32" s="699" t="s">
        <v>211</v>
      </c>
      <c r="C32" s="699"/>
      <c r="D32" s="699"/>
      <c r="E32" s="699"/>
      <c r="F32" s="699"/>
      <c r="G32" s="699"/>
      <c r="H32" s="699"/>
      <c r="I32" s="699"/>
      <c r="J32" s="699"/>
      <c r="K32" s="699"/>
      <c r="L32" s="699"/>
      <c r="M32" s="699"/>
      <c r="N32" s="699"/>
      <c r="O32" s="699"/>
      <c r="P32" s="173"/>
      <c r="Q32" s="173"/>
    </row>
    <row r="33" spans="1:16" ht="15.75" customHeight="1" hidden="1">
      <c r="A33" s="228"/>
      <c r="B33" s="700" t="s">
        <v>212</v>
      </c>
      <c r="C33" s="700"/>
      <c r="D33" s="700"/>
      <c r="E33" s="700"/>
      <c r="F33" s="700"/>
      <c r="G33" s="700"/>
      <c r="H33" s="700"/>
      <c r="I33" s="700"/>
      <c r="J33" s="700"/>
      <c r="K33" s="700"/>
      <c r="L33" s="700"/>
      <c r="M33" s="700"/>
      <c r="N33" s="700"/>
      <c r="O33" s="700"/>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1" t="str">
        <f>'Thong tin'!B5</f>
        <v>Phạm Hữu Huy</v>
      </c>
      <c r="C35" s="701"/>
      <c r="D35" s="701"/>
      <c r="E35" s="701"/>
      <c r="F35" s="229"/>
      <c r="G35" s="229"/>
      <c r="H35" s="229"/>
      <c r="I35" s="229"/>
      <c r="J35" s="229"/>
      <c r="K35" s="494" t="s">
        <v>111</v>
      </c>
      <c r="L35" s="494"/>
      <c r="M35" s="494"/>
      <c r="N35" s="494"/>
      <c r="O35" s="494"/>
      <c r="P35" s="494"/>
      <c r="Q35" s="494"/>
      <c r="R35" s="494"/>
      <c r="S35" s="494"/>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59375" right="0.225"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tabSelected="1" view="pageLayout" workbookViewId="0" topLeftCell="F2">
      <selection activeCell="H15" sqref="H15"/>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735" t="s">
        <v>215</v>
      </c>
      <c r="R1" s="753"/>
      <c r="S1" s="753"/>
      <c r="T1" s="753"/>
    </row>
    <row r="2" spans="1:20" ht="17.25" customHeight="1">
      <c r="A2" s="736" t="s">
        <v>3</v>
      </c>
      <c r="B2" s="736"/>
      <c r="C2" s="736"/>
      <c r="D2" s="736"/>
      <c r="E2" s="494" t="s">
        <v>379</v>
      </c>
      <c r="F2" s="494"/>
      <c r="G2" s="494"/>
      <c r="H2" s="494"/>
      <c r="I2" s="494"/>
      <c r="J2" s="494"/>
      <c r="K2" s="494"/>
      <c r="L2" s="494"/>
      <c r="M2" s="494"/>
      <c r="N2" s="494"/>
      <c r="O2" s="494"/>
      <c r="P2" s="494"/>
      <c r="Q2" s="737" t="s">
        <v>216</v>
      </c>
      <c r="R2" s="754"/>
      <c r="S2" s="754"/>
      <c r="T2" s="754"/>
    </row>
    <row r="3" spans="1:20" ht="15" customHeight="1">
      <c r="A3" s="736" t="s">
        <v>6</v>
      </c>
      <c r="B3" s="736"/>
      <c r="C3" s="736"/>
      <c r="D3" s="736"/>
      <c r="E3" s="738" t="s">
        <v>385</v>
      </c>
      <c r="F3" s="738"/>
      <c r="G3" s="738"/>
      <c r="H3" s="738"/>
      <c r="I3" s="738"/>
      <c r="J3" s="738"/>
      <c r="K3" s="738"/>
      <c r="L3" s="738"/>
      <c r="M3" s="738"/>
      <c r="N3" s="738"/>
      <c r="O3" s="738"/>
      <c r="P3" s="738"/>
      <c r="Q3" s="735" t="s">
        <v>217</v>
      </c>
      <c r="R3" s="753"/>
      <c r="S3" s="753"/>
      <c r="T3" s="753"/>
    </row>
    <row r="4" spans="1:20" ht="14.25" customHeight="1">
      <c r="A4" s="173" t="s">
        <v>181</v>
      </c>
      <c r="B4" s="173"/>
      <c r="C4" s="173"/>
      <c r="D4" s="173"/>
      <c r="E4" s="738"/>
      <c r="F4" s="738"/>
      <c r="G4" s="738"/>
      <c r="H4" s="738"/>
      <c r="I4" s="738"/>
      <c r="J4" s="738"/>
      <c r="K4" s="738"/>
      <c r="L4" s="738"/>
      <c r="M4" s="738"/>
      <c r="N4" s="738"/>
      <c r="O4" s="738"/>
      <c r="P4" s="738"/>
      <c r="Q4" s="737" t="s">
        <v>10</v>
      </c>
      <c r="R4" s="754"/>
      <c r="S4" s="754"/>
      <c r="T4" s="754"/>
    </row>
    <row r="5" spans="2:20" ht="15" customHeight="1">
      <c r="B5" s="220"/>
      <c r="C5" s="220"/>
      <c r="Q5" s="750" t="s">
        <v>134</v>
      </c>
      <c r="R5" s="750"/>
      <c r="S5" s="750"/>
      <c r="T5" s="750"/>
    </row>
    <row r="6" spans="1:20" ht="22.5" customHeight="1">
      <c r="A6" s="519" t="s">
        <v>183</v>
      </c>
      <c r="B6" s="520"/>
      <c r="C6" s="727" t="s">
        <v>184</v>
      </c>
      <c r="D6" s="728"/>
      <c r="E6" s="729"/>
      <c r="F6" s="730" t="s">
        <v>34</v>
      </c>
      <c r="G6" s="720" t="s">
        <v>185</v>
      </c>
      <c r="H6" s="732" t="s">
        <v>38</v>
      </c>
      <c r="I6" s="733"/>
      <c r="J6" s="733"/>
      <c r="K6" s="733"/>
      <c r="L6" s="733"/>
      <c r="M6" s="733"/>
      <c r="N6" s="733"/>
      <c r="O6" s="733"/>
      <c r="P6" s="733"/>
      <c r="Q6" s="733"/>
      <c r="R6" s="734"/>
      <c r="S6" s="713" t="s">
        <v>186</v>
      </c>
      <c r="T6" s="751" t="s">
        <v>218</v>
      </c>
    </row>
    <row r="7" spans="1:28" s="222" customFormat="1" ht="16.5" customHeight="1">
      <c r="A7" s="521"/>
      <c r="B7" s="522"/>
      <c r="C7" s="713" t="s">
        <v>188</v>
      </c>
      <c r="D7" s="716" t="s">
        <v>25</v>
      </c>
      <c r="E7" s="717"/>
      <c r="F7" s="731"/>
      <c r="G7" s="714"/>
      <c r="H7" s="720" t="s">
        <v>13</v>
      </c>
      <c r="I7" s="716" t="s">
        <v>40</v>
      </c>
      <c r="J7" s="721"/>
      <c r="K7" s="721"/>
      <c r="L7" s="721"/>
      <c r="M7" s="721"/>
      <c r="N7" s="721"/>
      <c r="O7" s="721"/>
      <c r="P7" s="721"/>
      <c r="Q7" s="722"/>
      <c r="R7" s="717" t="s">
        <v>189</v>
      </c>
      <c r="S7" s="714"/>
      <c r="T7" s="752"/>
      <c r="U7" s="216"/>
      <c r="V7" s="216"/>
      <c r="W7" s="216"/>
      <c r="X7" s="216"/>
      <c r="Y7" s="216"/>
      <c r="Z7" s="216"/>
      <c r="AA7" s="216"/>
      <c r="AB7" s="216"/>
    </row>
    <row r="8" spans="1:20" ht="15.75" customHeight="1">
      <c r="A8" s="521"/>
      <c r="B8" s="522"/>
      <c r="C8" s="714"/>
      <c r="D8" s="718"/>
      <c r="E8" s="719"/>
      <c r="F8" s="731"/>
      <c r="G8" s="714"/>
      <c r="H8" s="714"/>
      <c r="I8" s="720" t="s">
        <v>13</v>
      </c>
      <c r="J8" s="724" t="s">
        <v>25</v>
      </c>
      <c r="K8" s="725"/>
      <c r="L8" s="725"/>
      <c r="M8" s="725"/>
      <c r="N8" s="725"/>
      <c r="O8" s="725"/>
      <c r="P8" s="725"/>
      <c r="Q8" s="726"/>
      <c r="R8" s="723"/>
      <c r="S8" s="714"/>
      <c r="T8" s="752"/>
    </row>
    <row r="9" spans="1:20" ht="15.75" customHeight="1">
      <c r="A9" s="521"/>
      <c r="B9" s="522"/>
      <c r="C9" s="714"/>
      <c r="D9" s="713" t="s">
        <v>190</v>
      </c>
      <c r="E9" s="713" t="s">
        <v>191</v>
      </c>
      <c r="F9" s="731"/>
      <c r="G9" s="714"/>
      <c r="H9" s="714"/>
      <c r="I9" s="714"/>
      <c r="J9" s="726" t="s">
        <v>192</v>
      </c>
      <c r="K9" s="711" t="s">
        <v>193</v>
      </c>
      <c r="L9" s="713" t="s">
        <v>142</v>
      </c>
      <c r="M9" s="712" t="s">
        <v>46</v>
      </c>
      <c r="N9" s="720" t="s">
        <v>194</v>
      </c>
      <c r="O9" s="720" t="s">
        <v>50</v>
      </c>
      <c r="P9" s="720" t="s">
        <v>195</v>
      </c>
      <c r="Q9" s="720" t="s">
        <v>196</v>
      </c>
      <c r="R9" s="723"/>
      <c r="S9" s="714"/>
      <c r="T9" s="752"/>
    </row>
    <row r="10" spans="1:20" ht="67.5" customHeight="1">
      <c r="A10" s="523"/>
      <c r="B10" s="524"/>
      <c r="C10" s="715"/>
      <c r="D10" s="715"/>
      <c r="E10" s="715"/>
      <c r="F10" s="718"/>
      <c r="G10" s="715"/>
      <c r="H10" s="715"/>
      <c r="I10" s="715"/>
      <c r="J10" s="726"/>
      <c r="K10" s="711"/>
      <c r="L10" s="749"/>
      <c r="M10" s="712"/>
      <c r="N10" s="715"/>
      <c r="O10" s="715" t="s">
        <v>50</v>
      </c>
      <c r="P10" s="715" t="s">
        <v>195</v>
      </c>
      <c r="Q10" s="715" t="s">
        <v>196</v>
      </c>
      <c r="R10" s="719"/>
      <c r="S10" s="715"/>
      <c r="T10" s="752"/>
    </row>
    <row r="11" spans="1:20" ht="18"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2" t="s">
        <v>24</v>
      </c>
      <c r="B12" s="743"/>
      <c r="C12" s="392">
        <v>791467518</v>
      </c>
      <c r="D12" s="392">
        <v>599969865</v>
      </c>
      <c r="E12" s="392">
        <v>191497653</v>
      </c>
      <c r="F12" s="392">
        <v>2837772</v>
      </c>
      <c r="G12" s="392">
        <v>0</v>
      </c>
      <c r="H12" s="392">
        <v>788629746</v>
      </c>
      <c r="I12" s="392">
        <v>588979227</v>
      </c>
      <c r="J12" s="392">
        <v>19994414</v>
      </c>
      <c r="K12" s="392">
        <v>155738944</v>
      </c>
      <c r="L12" s="392">
        <v>0</v>
      </c>
      <c r="M12" s="392">
        <v>399629497</v>
      </c>
      <c r="N12" s="392">
        <v>7617563</v>
      </c>
      <c r="O12" s="392">
        <v>2963987</v>
      </c>
      <c r="P12" s="392">
        <v>0</v>
      </c>
      <c r="Q12" s="392">
        <v>3034822</v>
      </c>
      <c r="R12" s="392">
        <v>199650519</v>
      </c>
      <c r="S12" s="392">
        <v>612896388</v>
      </c>
      <c r="T12" s="409">
        <f>(J12+K12+L12)/I12</f>
        <v>0.29836936507100276</v>
      </c>
    </row>
    <row r="13" spans="1:20" ht="25.5" customHeight="1">
      <c r="A13" s="224" t="s">
        <v>29</v>
      </c>
      <c r="B13" s="225" t="s">
        <v>197</v>
      </c>
      <c r="C13" s="392">
        <v>202476050</v>
      </c>
      <c r="D13" s="395">
        <v>169511831</v>
      </c>
      <c r="E13" s="395">
        <v>32964219</v>
      </c>
      <c r="F13" s="395">
        <v>952</v>
      </c>
      <c r="G13" s="395">
        <v>0</v>
      </c>
      <c r="H13" s="392">
        <v>202475098</v>
      </c>
      <c r="I13" s="392">
        <v>188137190</v>
      </c>
      <c r="J13" s="395">
        <v>93044</v>
      </c>
      <c r="K13" s="395">
        <v>145615734</v>
      </c>
      <c r="L13" s="395">
        <v>0</v>
      </c>
      <c r="M13" s="395">
        <v>40303107</v>
      </c>
      <c r="N13" s="395">
        <v>843500</v>
      </c>
      <c r="O13" s="395">
        <v>0</v>
      </c>
      <c r="P13" s="395">
        <v>0</v>
      </c>
      <c r="Q13" s="395">
        <v>1281805</v>
      </c>
      <c r="R13" s="395">
        <v>14337908</v>
      </c>
      <c r="S13" s="392">
        <v>56766320</v>
      </c>
      <c r="T13" s="410">
        <f aca="true" t="shared" si="0" ref="T13:T22">(J13+K13+L13)/I13</f>
        <v>0.7744815259545441</v>
      </c>
    </row>
    <row r="14" spans="1:20" ht="25.5" customHeight="1">
      <c r="A14" s="224" t="s">
        <v>33</v>
      </c>
      <c r="B14" s="225" t="s">
        <v>198</v>
      </c>
      <c r="C14" s="392">
        <v>588991468</v>
      </c>
      <c r="D14" s="392">
        <v>430458034</v>
      </c>
      <c r="E14" s="392">
        <v>158533434</v>
      </c>
      <c r="F14" s="392">
        <v>2836820</v>
      </c>
      <c r="G14" s="392">
        <v>0</v>
      </c>
      <c r="H14" s="392">
        <v>586154648</v>
      </c>
      <c r="I14" s="392">
        <v>400842037</v>
      </c>
      <c r="J14" s="392">
        <v>19901370</v>
      </c>
      <c r="K14" s="392">
        <v>10123210</v>
      </c>
      <c r="L14" s="392">
        <v>0</v>
      </c>
      <c r="M14" s="392">
        <v>359326390</v>
      </c>
      <c r="N14" s="392">
        <v>6774063</v>
      </c>
      <c r="O14" s="392">
        <v>2963987</v>
      </c>
      <c r="P14" s="392">
        <v>0</v>
      </c>
      <c r="Q14" s="392">
        <v>1753017</v>
      </c>
      <c r="R14" s="392">
        <v>185312611</v>
      </c>
      <c r="S14" s="392">
        <v>556130068</v>
      </c>
      <c r="T14" s="409">
        <f t="shared" si="0"/>
        <v>0.07490377063421619</v>
      </c>
    </row>
    <row r="15" spans="1:20" ht="25.5" customHeight="1">
      <c r="A15" s="224" t="s">
        <v>39</v>
      </c>
      <c r="B15" s="225" t="s">
        <v>199</v>
      </c>
      <c r="C15" s="392">
        <v>107936016</v>
      </c>
      <c r="D15" s="395">
        <v>84043308</v>
      </c>
      <c r="E15" s="395">
        <v>23892708</v>
      </c>
      <c r="F15" s="395">
        <v>471160</v>
      </c>
      <c r="G15" s="395">
        <v>0</v>
      </c>
      <c r="H15" s="392">
        <v>107464856</v>
      </c>
      <c r="I15" s="392">
        <v>74074566</v>
      </c>
      <c r="J15" s="395">
        <v>2948221</v>
      </c>
      <c r="K15" s="395">
        <v>5199835</v>
      </c>
      <c r="L15" s="395">
        <v>0</v>
      </c>
      <c r="M15" s="395">
        <v>60377825</v>
      </c>
      <c r="N15" s="395">
        <v>3549454</v>
      </c>
      <c r="O15" s="395">
        <v>1999231</v>
      </c>
      <c r="P15" s="395">
        <v>0</v>
      </c>
      <c r="Q15" s="395">
        <v>0</v>
      </c>
      <c r="R15" s="395">
        <v>33390290</v>
      </c>
      <c r="S15" s="392">
        <v>99316800</v>
      </c>
      <c r="T15" s="410">
        <f t="shared" si="0"/>
        <v>0.10999802550311263</v>
      </c>
    </row>
    <row r="16" spans="1:20" ht="25.5" customHeight="1">
      <c r="A16" s="224" t="s">
        <v>55</v>
      </c>
      <c r="B16" s="225" t="s">
        <v>200</v>
      </c>
      <c r="C16" s="392">
        <v>84435560</v>
      </c>
      <c r="D16" s="395">
        <v>42145112</v>
      </c>
      <c r="E16" s="395">
        <v>42290448</v>
      </c>
      <c r="F16" s="395">
        <v>29751</v>
      </c>
      <c r="G16" s="395">
        <v>0</v>
      </c>
      <c r="H16" s="392">
        <v>84405809</v>
      </c>
      <c r="I16" s="392">
        <v>67847724</v>
      </c>
      <c r="J16" s="395">
        <v>2753450</v>
      </c>
      <c r="K16" s="395">
        <v>3896009</v>
      </c>
      <c r="L16" s="395">
        <v>0</v>
      </c>
      <c r="M16" s="395">
        <v>58981091</v>
      </c>
      <c r="N16" s="395">
        <v>393000</v>
      </c>
      <c r="O16" s="395">
        <v>74500</v>
      </c>
      <c r="P16" s="395">
        <v>0</v>
      </c>
      <c r="Q16" s="395">
        <v>1749674</v>
      </c>
      <c r="R16" s="395">
        <v>16558085</v>
      </c>
      <c r="S16" s="392">
        <v>77756350</v>
      </c>
      <c r="T16" s="410">
        <f t="shared" si="0"/>
        <v>0.09800563096265395</v>
      </c>
    </row>
    <row r="17" spans="1:20" ht="25.5" customHeight="1">
      <c r="A17" s="224" t="s">
        <v>57</v>
      </c>
      <c r="B17" s="225" t="s">
        <v>201</v>
      </c>
      <c r="C17" s="392">
        <v>44123400</v>
      </c>
      <c r="D17" s="395">
        <v>32933015</v>
      </c>
      <c r="E17" s="395">
        <v>11190385</v>
      </c>
      <c r="F17" s="395">
        <v>0</v>
      </c>
      <c r="G17" s="395">
        <v>0</v>
      </c>
      <c r="H17" s="392">
        <v>44123400</v>
      </c>
      <c r="I17" s="392">
        <v>32262032</v>
      </c>
      <c r="J17" s="395">
        <v>2051165</v>
      </c>
      <c r="K17" s="395">
        <v>261131</v>
      </c>
      <c r="L17" s="395">
        <v>0</v>
      </c>
      <c r="M17" s="395">
        <v>29949736</v>
      </c>
      <c r="N17" s="395">
        <v>0</v>
      </c>
      <c r="O17" s="395">
        <v>0</v>
      </c>
      <c r="P17" s="395">
        <v>0</v>
      </c>
      <c r="Q17" s="395">
        <v>0</v>
      </c>
      <c r="R17" s="395">
        <v>11861368</v>
      </c>
      <c r="S17" s="392">
        <v>41811104</v>
      </c>
      <c r="T17" s="410">
        <f t="shared" si="0"/>
        <v>0.0716723608729915</v>
      </c>
    </row>
    <row r="18" spans="1:20" ht="25.5" customHeight="1">
      <c r="A18" s="224" t="s">
        <v>83</v>
      </c>
      <c r="B18" s="225" t="s">
        <v>202</v>
      </c>
      <c r="C18" s="392">
        <v>44873602</v>
      </c>
      <c r="D18" s="395">
        <v>33027625</v>
      </c>
      <c r="E18" s="395">
        <v>11845977</v>
      </c>
      <c r="F18" s="395">
        <v>2308037</v>
      </c>
      <c r="G18" s="395">
        <v>0</v>
      </c>
      <c r="H18" s="392">
        <v>42565565</v>
      </c>
      <c r="I18" s="392">
        <v>24621959</v>
      </c>
      <c r="J18" s="395">
        <v>2506311</v>
      </c>
      <c r="K18" s="395">
        <v>84180</v>
      </c>
      <c r="L18" s="395">
        <v>0</v>
      </c>
      <c r="M18" s="395">
        <v>21957258</v>
      </c>
      <c r="N18" s="395">
        <v>0</v>
      </c>
      <c r="O18" s="395">
        <v>74210</v>
      </c>
      <c r="P18" s="395">
        <v>0</v>
      </c>
      <c r="Q18" s="395">
        <v>0</v>
      </c>
      <c r="R18" s="395">
        <v>17943606</v>
      </c>
      <c r="S18" s="392">
        <v>39975074</v>
      </c>
      <c r="T18" s="410">
        <f t="shared" si="0"/>
        <v>0.1052105967685187</v>
      </c>
    </row>
    <row r="19" spans="1:20" ht="25.5" customHeight="1">
      <c r="A19" s="224" t="s">
        <v>95</v>
      </c>
      <c r="B19" s="225" t="s">
        <v>203</v>
      </c>
      <c r="C19" s="392">
        <v>66594978</v>
      </c>
      <c r="D19" s="395">
        <v>42728317</v>
      </c>
      <c r="E19" s="395">
        <v>23866661</v>
      </c>
      <c r="F19" s="395">
        <v>27672</v>
      </c>
      <c r="G19" s="395">
        <v>0</v>
      </c>
      <c r="H19" s="392">
        <v>66567306</v>
      </c>
      <c r="I19" s="392">
        <v>46022314</v>
      </c>
      <c r="J19" s="395">
        <v>3891924</v>
      </c>
      <c r="K19" s="395">
        <v>175873</v>
      </c>
      <c r="L19" s="395">
        <v>0</v>
      </c>
      <c r="M19" s="395">
        <v>39645335</v>
      </c>
      <c r="N19" s="395">
        <v>2305839</v>
      </c>
      <c r="O19" s="395">
        <v>0</v>
      </c>
      <c r="P19" s="395">
        <v>0</v>
      </c>
      <c r="Q19" s="395">
        <v>3343</v>
      </c>
      <c r="R19" s="395">
        <v>20544992</v>
      </c>
      <c r="S19" s="392">
        <v>62499509</v>
      </c>
      <c r="T19" s="410">
        <f t="shared" si="0"/>
        <v>0.08838749394478514</v>
      </c>
    </row>
    <row r="20" spans="1:20" ht="25.5" customHeight="1">
      <c r="A20" s="224" t="s">
        <v>204</v>
      </c>
      <c r="B20" s="225" t="s">
        <v>205</v>
      </c>
      <c r="C20" s="392">
        <v>90402879</v>
      </c>
      <c r="D20" s="395">
        <v>58716251</v>
      </c>
      <c r="E20" s="395">
        <v>31686628</v>
      </c>
      <c r="F20" s="395">
        <v>200</v>
      </c>
      <c r="G20" s="395">
        <v>0</v>
      </c>
      <c r="H20" s="392">
        <v>90402679</v>
      </c>
      <c r="I20" s="392">
        <v>63694909</v>
      </c>
      <c r="J20" s="395">
        <v>1717043</v>
      </c>
      <c r="K20" s="395">
        <v>315000</v>
      </c>
      <c r="L20" s="395">
        <v>0</v>
      </c>
      <c r="M20" s="395">
        <v>61090015</v>
      </c>
      <c r="N20" s="395">
        <v>47477</v>
      </c>
      <c r="O20" s="395">
        <v>525374</v>
      </c>
      <c r="P20" s="395">
        <v>0</v>
      </c>
      <c r="Q20" s="395">
        <v>0</v>
      </c>
      <c r="R20" s="395">
        <v>26707770</v>
      </c>
      <c r="S20" s="392">
        <v>88370636</v>
      </c>
      <c r="T20" s="410">
        <f t="shared" si="0"/>
        <v>0.031902753797795676</v>
      </c>
    </row>
    <row r="21" spans="1:20" ht="25.5" customHeight="1">
      <c r="A21" s="224" t="s">
        <v>143</v>
      </c>
      <c r="B21" s="225" t="s">
        <v>219</v>
      </c>
      <c r="C21" s="392">
        <v>68056699</v>
      </c>
      <c r="D21" s="395">
        <v>59958015</v>
      </c>
      <c r="E21" s="395">
        <v>8098684</v>
      </c>
      <c r="F21" s="395">
        <v>0</v>
      </c>
      <c r="G21" s="395">
        <v>0</v>
      </c>
      <c r="H21" s="392">
        <v>68056699</v>
      </c>
      <c r="I21" s="392">
        <v>50081386</v>
      </c>
      <c r="J21" s="395">
        <v>2249271</v>
      </c>
      <c r="K21" s="395">
        <v>27900</v>
      </c>
      <c r="L21" s="395">
        <v>0</v>
      </c>
      <c r="M21" s="395">
        <v>47513543</v>
      </c>
      <c r="N21" s="395">
        <v>0</v>
      </c>
      <c r="O21" s="395">
        <v>290672</v>
      </c>
      <c r="P21" s="395">
        <v>0</v>
      </c>
      <c r="Q21" s="395">
        <v>0</v>
      </c>
      <c r="R21" s="395">
        <v>17975313</v>
      </c>
      <c r="S21" s="392">
        <v>65779528</v>
      </c>
      <c r="T21" s="410">
        <f t="shared" si="0"/>
        <v>0.045469408534340484</v>
      </c>
    </row>
    <row r="22" spans="1:20" ht="25.5" customHeight="1">
      <c r="A22" s="224" t="s">
        <v>207</v>
      </c>
      <c r="B22" s="225" t="s">
        <v>208</v>
      </c>
      <c r="C22" s="392">
        <v>82568334</v>
      </c>
      <c r="D22" s="396">
        <v>76906391</v>
      </c>
      <c r="E22" s="395">
        <v>5661943</v>
      </c>
      <c r="F22" s="395">
        <v>0</v>
      </c>
      <c r="G22" s="395">
        <v>0</v>
      </c>
      <c r="H22" s="392">
        <v>82568334</v>
      </c>
      <c r="I22" s="392">
        <v>42237147</v>
      </c>
      <c r="J22" s="395">
        <v>1783985</v>
      </c>
      <c r="K22" s="395">
        <v>163282</v>
      </c>
      <c r="L22" s="395">
        <v>0</v>
      </c>
      <c r="M22" s="395">
        <v>39811587</v>
      </c>
      <c r="N22" s="395">
        <v>478293</v>
      </c>
      <c r="O22" s="395">
        <v>0</v>
      </c>
      <c r="P22" s="395">
        <v>0</v>
      </c>
      <c r="Q22" s="395">
        <v>0</v>
      </c>
      <c r="R22" s="395">
        <v>40331187</v>
      </c>
      <c r="S22" s="392">
        <v>80621067</v>
      </c>
      <c r="T22" s="410">
        <f t="shared" si="0"/>
        <v>0.04610318495233592</v>
      </c>
    </row>
    <row r="23" spans="1:20" s="152" customFormat="1" ht="26.25" customHeight="1">
      <c r="A23" s="744" t="s">
        <v>384</v>
      </c>
      <c r="B23" s="744"/>
      <c r="C23" s="744"/>
      <c r="D23" s="744"/>
      <c r="E23" s="744"/>
      <c r="F23" s="387"/>
      <c r="G23" s="387"/>
      <c r="H23" s="387"/>
      <c r="I23" s="387"/>
      <c r="J23" s="387"/>
      <c r="K23" s="387"/>
      <c r="L23" s="387"/>
      <c r="M23" s="745" t="s">
        <v>384</v>
      </c>
      <c r="N23" s="745"/>
      <c r="O23" s="745"/>
      <c r="P23" s="745"/>
      <c r="Q23" s="745"/>
      <c r="R23" s="745"/>
      <c r="S23" s="745"/>
      <c r="T23" s="171"/>
    </row>
    <row r="24" spans="1:20" s="227" customFormat="1" ht="42.75" customHeight="1">
      <c r="A24" s="746" t="s">
        <v>174</v>
      </c>
      <c r="B24" s="746"/>
      <c r="C24" s="746"/>
      <c r="D24" s="746"/>
      <c r="E24" s="746"/>
      <c r="F24" s="388"/>
      <c r="G24" s="388"/>
      <c r="H24" s="388"/>
      <c r="I24" s="388"/>
      <c r="J24" s="388"/>
      <c r="K24" s="388"/>
      <c r="L24" s="388"/>
      <c r="M24" s="746" t="s">
        <v>380</v>
      </c>
      <c r="N24" s="747"/>
      <c r="O24" s="747"/>
      <c r="P24" s="747"/>
      <c r="Q24" s="747"/>
      <c r="R24" s="747"/>
      <c r="S24" s="747"/>
      <c r="T24" s="230"/>
    </row>
    <row r="25" spans="1:20" ht="22.5">
      <c r="A25" s="389"/>
      <c r="B25" s="748"/>
      <c r="C25" s="748"/>
      <c r="D25" s="748"/>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39" t="s">
        <v>382</v>
      </c>
      <c r="C27" s="739"/>
      <c r="D27" s="739"/>
      <c r="E27" s="739"/>
      <c r="F27" s="390"/>
      <c r="G27" s="390"/>
      <c r="H27" s="390"/>
      <c r="I27" s="390"/>
      <c r="J27" s="390"/>
      <c r="K27" s="390"/>
      <c r="L27" s="390"/>
      <c r="M27" s="739" t="s">
        <v>382</v>
      </c>
      <c r="N27" s="739"/>
      <c r="O27" s="739"/>
      <c r="P27" s="739"/>
      <c r="Q27" s="739"/>
      <c r="R27" s="739"/>
      <c r="S27" s="739"/>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0" t="str">
        <f>'Thong tin'!B5</f>
        <v>Phạm Hữu Huy</v>
      </c>
      <c r="B30" s="740"/>
      <c r="C30" s="740"/>
      <c r="D30" s="740"/>
      <c r="E30" s="740"/>
      <c r="F30" s="391"/>
      <c r="G30" s="391"/>
      <c r="H30" s="391"/>
      <c r="I30" s="391"/>
      <c r="J30" s="391"/>
      <c r="K30" s="391"/>
      <c r="L30" s="391"/>
      <c r="M30" s="741" t="s">
        <v>381</v>
      </c>
      <c r="N30" s="741"/>
      <c r="O30" s="741"/>
      <c r="P30" s="741"/>
      <c r="Q30" s="741"/>
      <c r="R30" s="741"/>
      <c r="S30" s="74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29791666666666666" right="0.17760416666666667" top="0.75" bottom="0.75" header="0.3" footer="0.3"/>
  <pageSetup horizontalDpi="600" verticalDpi="600" orientation="landscape" paperSize="9" scale="57" r:id="rId2"/>
  <drawing r:id="rId1"/>
</worksheet>
</file>

<file path=xl/worksheets/sheet18.xml><?xml version="1.0" encoding="utf-8"?>
<worksheet xmlns="http://schemas.openxmlformats.org/spreadsheetml/2006/main" xmlns:r="http://schemas.openxmlformats.org/officeDocument/2006/relationships">
  <dimension ref="A2:B11"/>
  <sheetViews>
    <sheetView zoomScalePageLayoutView="0" workbookViewId="0" topLeftCell="A1">
      <selection activeCell="F10" sqref="A1:IV16384"/>
    </sheetView>
  </sheetViews>
  <sheetFormatPr defaultColWidth="9.140625" defaultRowHeight="12.75"/>
  <cols>
    <col min="1" max="1" width="26.8515625" style="0" customWidth="1"/>
    <col min="2" max="2" width="75.57421875" style="0" customWidth="1"/>
  </cols>
  <sheetData>
    <row r="2" spans="1:2" ht="62.25" customHeight="1">
      <c r="A2" s="755" t="s">
        <v>371</v>
      </c>
      <c r="B2" s="755"/>
    </row>
    <row r="3" spans="1:2" ht="22.5" customHeight="1">
      <c r="A3" s="401" t="s">
        <v>372</v>
      </c>
      <c r="B3" s="405" t="s">
        <v>383</v>
      </c>
    </row>
    <row r="4" spans="1:2" ht="22.5" customHeight="1">
      <c r="A4" s="401" t="s">
        <v>373</v>
      </c>
      <c r="B4" s="402" t="s">
        <v>5</v>
      </c>
    </row>
    <row r="5" spans="1:2" ht="22.5" customHeight="1">
      <c r="A5" s="401" t="s">
        <v>254</v>
      </c>
      <c r="B5" s="403" t="s">
        <v>175</v>
      </c>
    </row>
    <row r="6" spans="1:2" ht="22.5" customHeight="1">
      <c r="A6" s="401" t="s">
        <v>374</v>
      </c>
      <c r="B6" s="403" t="s">
        <v>365</v>
      </c>
    </row>
    <row r="7" spans="1:2" ht="22.5" customHeight="1">
      <c r="A7" s="401" t="s">
        <v>375</v>
      </c>
      <c r="B7" s="403" t="s">
        <v>357</v>
      </c>
    </row>
    <row r="8" spans="1:2" ht="12.75">
      <c r="A8" s="404" t="s">
        <v>376</v>
      </c>
      <c r="B8" s="406" t="s">
        <v>384</v>
      </c>
    </row>
    <row r="10" spans="1:2" ht="62.25" customHeight="1">
      <c r="A10" s="756" t="s">
        <v>377</v>
      </c>
      <c r="B10" s="756"/>
    </row>
    <row r="11" spans="1:2" ht="12.75">
      <c r="A11" s="757" t="s">
        <v>378</v>
      </c>
      <c r="B11" s="757"/>
    </row>
  </sheetData>
  <sheetProtection password="CE28" sheet="1"/>
  <mergeCells count="3">
    <mergeCell ref="A2:B2"/>
    <mergeCell ref="A10:B10"/>
    <mergeCell ref="A11: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8" t="s">
        <v>112</v>
      </c>
      <c r="B1" s="418"/>
      <c r="C1" s="1"/>
      <c r="D1" s="419" t="s">
        <v>1</v>
      </c>
      <c r="E1" s="419"/>
      <c r="F1" s="419"/>
      <c r="G1" s="419"/>
      <c r="H1" s="419"/>
      <c r="I1" s="419"/>
      <c r="J1" s="419"/>
      <c r="K1" s="419"/>
      <c r="L1" s="6"/>
      <c r="M1" s="83" t="s">
        <v>2</v>
      </c>
      <c r="N1" s="4"/>
      <c r="O1" s="4"/>
    </row>
    <row r="2" spans="1:17" ht="16.5" customHeight="1">
      <c r="A2" s="1" t="s">
        <v>3</v>
      </c>
      <c r="B2" s="1"/>
      <c r="C2" s="1"/>
      <c r="D2" s="419" t="s">
        <v>113</v>
      </c>
      <c r="E2" s="419"/>
      <c r="F2" s="419"/>
      <c r="G2" s="419"/>
      <c r="H2" s="419"/>
      <c r="I2" s="419"/>
      <c r="J2" s="419"/>
      <c r="K2" s="419"/>
      <c r="L2" s="8"/>
      <c r="M2" s="416" t="s">
        <v>5</v>
      </c>
      <c r="N2" s="416"/>
      <c r="O2" s="416"/>
      <c r="Q2" s="3"/>
    </row>
    <row r="3" spans="1:17" ht="16.5" customHeight="1">
      <c r="A3" s="1" t="s">
        <v>6</v>
      </c>
      <c r="B3" s="1"/>
      <c r="C3" s="1"/>
      <c r="D3" s="422" t="s">
        <v>114</v>
      </c>
      <c r="E3" s="422"/>
      <c r="F3" s="422"/>
      <c r="G3" s="422"/>
      <c r="H3" s="422"/>
      <c r="I3" s="422"/>
      <c r="J3" s="422"/>
      <c r="K3" s="422"/>
      <c r="L3" s="6"/>
      <c r="M3" s="83" t="s">
        <v>8</v>
      </c>
      <c r="N3" s="4"/>
      <c r="O3" s="4"/>
      <c r="Q3" s="5"/>
    </row>
    <row r="4" spans="1:17" ht="16.5" customHeight="1">
      <c r="A4" s="6" t="s">
        <v>9</v>
      </c>
      <c r="B4" s="6"/>
      <c r="C4" s="7"/>
      <c r="D4" s="8"/>
      <c r="E4" s="8"/>
      <c r="F4" s="7"/>
      <c r="G4" s="9"/>
      <c r="H4" s="9"/>
      <c r="I4" s="9"/>
      <c r="J4" s="7"/>
      <c r="K4" s="8"/>
      <c r="L4" s="8"/>
      <c r="M4" s="416" t="s">
        <v>10</v>
      </c>
      <c r="N4" s="416"/>
      <c r="O4" s="416"/>
      <c r="Q4" s="5"/>
    </row>
    <row r="5" spans="1:17" ht="16.5" customHeight="1">
      <c r="A5" s="10"/>
      <c r="B5" s="7"/>
      <c r="C5" s="7"/>
      <c r="D5" s="7"/>
      <c r="E5" s="7"/>
      <c r="F5" s="11"/>
      <c r="G5" s="12"/>
      <c r="H5" s="12"/>
      <c r="I5" s="12"/>
      <c r="J5" s="11"/>
      <c r="K5" s="13"/>
      <c r="L5" s="13"/>
      <c r="M5" s="13" t="s">
        <v>11</v>
      </c>
      <c r="N5" s="4"/>
      <c r="O5" s="4"/>
      <c r="Q5" s="5"/>
    </row>
    <row r="6" spans="1:17" ht="18.75" customHeight="1">
      <c r="A6" s="423" t="s">
        <v>12</v>
      </c>
      <c r="B6" s="424"/>
      <c r="C6" s="429" t="s">
        <v>13</v>
      </c>
      <c r="D6" s="431" t="s">
        <v>14</v>
      </c>
      <c r="E6" s="432"/>
      <c r="F6" s="432"/>
      <c r="G6" s="432"/>
      <c r="H6" s="432"/>
      <c r="I6" s="432"/>
      <c r="J6" s="432"/>
      <c r="K6" s="432"/>
      <c r="L6" s="432"/>
      <c r="M6" s="432"/>
      <c r="N6" s="432"/>
      <c r="O6" s="433"/>
      <c r="Q6" s="5"/>
    </row>
    <row r="7" spans="1:17" ht="20.25" customHeight="1">
      <c r="A7" s="425"/>
      <c r="B7" s="426"/>
      <c r="C7" s="430"/>
      <c r="D7" s="434" t="s">
        <v>15</v>
      </c>
      <c r="E7" s="436" t="s">
        <v>16</v>
      </c>
      <c r="F7" s="437"/>
      <c r="G7" s="438"/>
      <c r="H7" s="439" t="s">
        <v>17</v>
      </c>
      <c r="I7" s="439" t="s">
        <v>18</v>
      </c>
      <c r="J7" s="439" t="s">
        <v>19</v>
      </c>
      <c r="K7" s="439" t="s">
        <v>20</v>
      </c>
      <c r="L7" s="439" t="s">
        <v>21</v>
      </c>
      <c r="M7" s="439" t="s">
        <v>22</v>
      </c>
      <c r="N7" s="439" t="s">
        <v>115</v>
      </c>
      <c r="O7" s="439" t="s">
        <v>23</v>
      </c>
      <c r="P7" s="5"/>
      <c r="Q7" s="5"/>
    </row>
    <row r="8" spans="1:17" ht="19.5" customHeight="1">
      <c r="A8" s="425"/>
      <c r="B8" s="426"/>
      <c r="C8" s="430"/>
      <c r="D8" s="434"/>
      <c r="E8" s="441" t="s">
        <v>24</v>
      </c>
      <c r="F8" s="442" t="s">
        <v>25</v>
      </c>
      <c r="G8" s="443"/>
      <c r="H8" s="439"/>
      <c r="I8" s="439"/>
      <c r="J8" s="439"/>
      <c r="K8" s="439"/>
      <c r="L8" s="439"/>
      <c r="M8" s="439"/>
      <c r="N8" s="439"/>
      <c r="O8" s="439"/>
      <c r="P8" s="84"/>
      <c r="Q8" s="85"/>
    </row>
    <row r="9" spans="1:17" ht="39.75" customHeight="1">
      <c r="A9" s="427"/>
      <c r="B9" s="428"/>
      <c r="C9" s="430"/>
      <c r="D9" s="435"/>
      <c r="E9" s="440"/>
      <c r="F9" s="14" t="s">
        <v>26</v>
      </c>
      <c r="G9" s="16" t="s">
        <v>27</v>
      </c>
      <c r="H9" s="440"/>
      <c r="I9" s="440"/>
      <c r="J9" s="440"/>
      <c r="K9" s="440"/>
      <c r="L9" s="440"/>
      <c r="M9" s="440"/>
      <c r="N9" s="440"/>
      <c r="O9" s="440"/>
      <c r="P9" s="15"/>
      <c r="Q9" s="15"/>
    </row>
    <row r="10" spans="1:17"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47"/>
      <c r="K28" s="447"/>
      <c r="L28" s="447"/>
      <c r="M28" s="447"/>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8"/>
      <c r="B31" s="448"/>
      <c r="C31" s="44"/>
      <c r="D31" s="44"/>
      <c r="E31" s="44"/>
      <c r="I31" s="45"/>
      <c r="J31" s="45"/>
    </row>
    <row r="32" spans="1:10" s="5" customFormat="1" ht="21.75" customHeight="1">
      <c r="A32" s="448"/>
      <c r="B32" s="448"/>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7.2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1" t="s">
        <v>132</v>
      </c>
      <c r="B1" s="461"/>
      <c r="C1" s="106"/>
      <c r="D1" s="107" t="s">
        <v>133</v>
      </c>
      <c r="E1" s="107"/>
      <c r="F1" s="107"/>
      <c r="G1" s="107"/>
      <c r="H1" s="107"/>
      <c r="I1" s="107"/>
      <c r="J1" s="108"/>
      <c r="K1" s="109"/>
      <c r="L1" s="110" t="s">
        <v>2</v>
      </c>
      <c r="M1" s="109"/>
      <c r="N1" s="108"/>
      <c r="O1" s="108"/>
      <c r="P1" s="108"/>
    </row>
    <row r="2" spans="1:16" ht="16.5" customHeight="1">
      <c r="A2" s="462" t="s">
        <v>3</v>
      </c>
      <c r="B2" s="462"/>
      <c r="C2" s="462"/>
      <c r="D2" s="463" t="s">
        <v>4</v>
      </c>
      <c r="E2" s="463"/>
      <c r="F2" s="463"/>
      <c r="G2" s="463"/>
      <c r="H2" s="463"/>
      <c r="I2" s="463"/>
      <c r="J2" s="107"/>
      <c r="K2" s="112"/>
      <c r="L2" s="464" t="s">
        <v>5</v>
      </c>
      <c r="M2" s="464"/>
      <c r="N2" s="464"/>
      <c r="O2" s="108"/>
      <c r="P2" s="113"/>
    </row>
    <row r="3" spans="1:16" ht="16.5" customHeight="1">
      <c r="A3" s="462" t="s">
        <v>6</v>
      </c>
      <c r="B3" s="462"/>
      <c r="C3" s="108"/>
      <c r="D3" s="465" t="s">
        <v>7</v>
      </c>
      <c r="E3" s="465"/>
      <c r="F3" s="465"/>
      <c r="G3" s="465"/>
      <c r="H3" s="465"/>
      <c r="I3" s="465"/>
      <c r="J3" s="114"/>
      <c r="K3" s="109"/>
      <c r="L3" s="110" t="s">
        <v>8</v>
      </c>
      <c r="M3" s="109"/>
      <c r="N3" s="108"/>
      <c r="O3" s="108"/>
      <c r="P3" s="115"/>
    </row>
    <row r="4" spans="1:16" ht="16.5" customHeight="1">
      <c r="A4" s="109" t="s">
        <v>9</v>
      </c>
      <c r="B4" s="109"/>
      <c r="C4" s="116"/>
      <c r="D4" s="112"/>
      <c r="E4" s="112"/>
      <c r="F4" s="116"/>
      <c r="G4" s="117"/>
      <c r="H4" s="117"/>
      <c r="I4" s="117"/>
      <c r="J4" s="116"/>
      <c r="K4" s="112"/>
      <c r="L4" s="464" t="s">
        <v>10</v>
      </c>
      <c r="M4" s="464"/>
      <c r="N4" s="464"/>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6" t="s">
        <v>12</v>
      </c>
      <c r="B6" s="467"/>
      <c r="C6" s="472" t="s">
        <v>13</v>
      </c>
      <c r="D6" s="473" t="s">
        <v>135</v>
      </c>
      <c r="E6" s="474"/>
      <c r="F6" s="474"/>
      <c r="G6" s="474"/>
      <c r="H6" s="474"/>
      <c r="I6" s="474"/>
      <c r="J6" s="474"/>
      <c r="K6" s="474"/>
      <c r="L6" s="474"/>
      <c r="M6" s="474"/>
      <c r="N6" s="475"/>
      <c r="O6" s="108"/>
      <c r="P6" s="115"/>
    </row>
    <row r="7" spans="1:16" ht="27" customHeight="1">
      <c r="A7" s="468"/>
      <c r="B7" s="469"/>
      <c r="C7" s="472"/>
      <c r="D7" s="476" t="s">
        <v>136</v>
      </c>
      <c r="E7" s="478" t="s">
        <v>137</v>
      </c>
      <c r="F7" s="479"/>
      <c r="G7" s="480"/>
      <c r="H7" s="476" t="s">
        <v>138</v>
      </c>
      <c r="I7" s="476" t="s">
        <v>18</v>
      </c>
      <c r="J7" s="476" t="s">
        <v>139</v>
      </c>
      <c r="K7" s="476" t="s">
        <v>20</v>
      </c>
      <c r="L7" s="476" t="s">
        <v>21</v>
      </c>
      <c r="M7" s="476" t="s">
        <v>22</v>
      </c>
      <c r="N7" s="481" t="s">
        <v>23</v>
      </c>
      <c r="O7" s="115"/>
      <c r="P7" s="115"/>
    </row>
    <row r="8" spans="1:16" ht="18" customHeight="1">
      <c r="A8" s="468"/>
      <c r="B8" s="469"/>
      <c r="C8" s="472"/>
      <c r="D8" s="476"/>
      <c r="E8" s="482" t="s">
        <v>24</v>
      </c>
      <c r="F8" s="483" t="s">
        <v>25</v>
      </c>
      <c r="G8" s="484"/>
      <c r="H8" s="476"/>
      <c r="I8" s="476"/>
      <c r="J8" s="476"/>
      <c r="K8" s="476"/>
      <c r="L8" s="476"/>
      <c r="M8" s="476"/>
      <c r="N8" s="481"/>
      <c r="O8" s="485"/>
      <c r="P8" s="485"/>
    </row>
    <row r="9" spans="1:16" ht="26.25" customHeight="1">
      <c r="A9" s="470"/>
      <c r="B9" s="471"/>
      <c r="C9" s="472"/>
      <c r="D9" s="477"/>
      <c r="E9" s="477"/>
      <c r="F9" s="122" t="s">
        <v>140</v>
      </c>
      <c r="G9" s="123" t="s">
        <v>141</v>
      </c>
      <c r="H9" s="477"/>
      <c r="I9" s="477"/>
      <c r="J9" s="477"/>
      <c r="K9" s="477"/>
      <c r="L9" s="477"/>
      <c r="M9" s="477"/>
      <c r="N9" s="481"/>
      <c r="O9" s="124"/>
      <c r="P9" s="124"/>
    </row>
    <row r="10" spans="1:16" s="127" customFormat="1" ht="11.25" customHeight="1">
      <c r="A10" s="486" t="s">
        <v>28</v>
      </c>
      <c r="B10" s="487"/>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8" t="s">
        <v>58</v>
      </c>
      <c r="K28" s="488"/>
      <c r="L28" s="488"/>
      <c r="M28" s="488"/>
      <c r="O28" s="141"/>
      <c r="P28" s="141"/>
      <c r="Q28" s="141"/>
      <c r="R28" s="141"/>
      <c r="S28" s="141"/>
      <c r="T28" s="141"/>
      <c r="U28" s="141"/>
      <c r="V28" s="141"/>
      <c r="W28" s="141"/>
    </row>
    <row r="29" spans="1:16" s="148" customFormat="1" ht="21.75" customHeight="1">
      <c r="A29" s="147"/>
      <c r="B29" s="115"/>
      <c r="C29" s="115"/>
      <c r="D29" s="115"/>
      <c r="E29" s="115"/>
      <c r="F29" s="115"/>
      <c r="G29" s="115"/>
      <c r="H29" s="115"/>
      <c r="I29" s="489"/>
      <c r="J29" s="489"/>
      <c r="K29" s="115"/>
      <c r="L29" s="115"/>
      <c r="M29" s="115"/>
      <c r="N29" s="115"/>
      <c r="O29" s="115"/>
      <c r="P29" s="115"/>
    </row>
    <row r="30" spans="1:10" s="148" customFormat="1" ht="21.75" customHeight="1">
      <c r="A30" s="490"/>
      <c r="B30" s="490"/>
      <c r="C30" s="149"/>
      <c r="D30" s="149"/>
      <c r="E30" s="149"/>
      <c r="I30" s="490"/>
      <c r="J30" s="490"/>
    </row>
    <row r="31" spans="1:10" s="148" customFormat="1" ht="21.75" customHeight="1">
      <c r="A31" s="490"/>
      <c r="B31" s="490"/>
      <c r="C31" s="149"/>
      <c r="D31" s="149"/>
      <c r="E31" s="149"/>
      <c r="F31" s="148" t="s">
        <v>59</v>
      </c>
      <c r="I31" s="491"/>
      <c r="J31" s="491"/>
    </row>
    <row r="32" spans="1:10" s="148" customFormat="1" ht="21.75" customHeight="1">
      <c r="A32" s="150"/>
      <c r="B32" s="151"/>
      <c r="C32" s="149"/>
      <c r="D32" s="149" t="s">
        <v>59</v>
      </c>
      <c r="E32" s="149"/>
      <c r="I32" s="490"/>
      <c r="J32" s="490"/>
    </row>
    <row r="33" s="148" customFormat="1" ht="19.5" customHeight="1">
      <c r="A33" s="152"/>
    </row>
    <row r="34" spans="1:13" ht="24" customHeight="1">
      <c r="A34" s="492"/>
      <c r="B34" s="492"/>
      <c r="C34" s="148"/>
      <c r="D34" s="148"/>
      <c r="E34" s="148"/>
      <c r="F34" s="148"/>
      <c r="G34" s="148"/>
      <c r="H34" s="148"/>
      <c r="I34" s="492"/>
      <c r="J34" s="492"/>
      <c r="K34" s="148"/>
      <c r="L34" s="148"/>
      <c r="M34" s="148"/>
    </row>
    <row r="35" spans="1:13" ht="17.25" customHeight="1">
      <c r="A35" s="493"/>
      <c r="B35" s="493"/>
      <c r="C35" s="148"/>
      <c r="D35" s="148"/>
      <c r="E35" s="148"/>
      <c r="F35" s="148"/>
      <c r="G35" s="148"/>
      <c r="H35" s="148"/>
      <c r="I35" s="493"/>
      <c r="J35" s="493"/>
      <c r="K35" s="148"/>
      <c r="L35" s="148"/>
      <c r="M35" s="148"/>
    </row>
    <row r="36" spans="1:13" ht="17.25" customHeight="1">
      <c r="A36" s="493"/>
      <c r="B36" s="493"/>
      <c r="C36" s="148"/>
      <c r="D36" s="148"/>
      <c r="E36" s="148"/>
      <c r="F36" s="148"/>
      <c r="G36" s="148"/>
      <c r="H36" s="148"/>
      <c r="I36" s="493"/>
      <c r="J36" s="493"/>
      <c r="K36" s="148"/>
      <c r="L36" s="148"/>
      <c r="M36" s="148"/>
    </row>
    <row r="37" spans="1:13" ht="17.25" customHeight="1">
      <c r="A37" s="493"/>
      <c r="B37" s="493"/>
      <c r="C37" s="148"/>
      <c r="D37" s="148"/>
      <c r="E37" s="148"/>
      <c r="F37" s="148"/>
      <c r="G37" s="148"/>
      <c r="H37" s="148"/>
      <c r="I37" s="493"/>
      <c r="J37" s="493"/>
      <c r="K37" s="148"/>
      <c r="L37" s="148"/>
      <c r="M37" s="148"/>
    </row>
    <row r="38" spans="1:13" ht="17.25" customHeight="1">
      <c r="A38" s="493"/>
      <c r="B38" s="493"/>
      <c r="C38" s="148"/>
      <c r="D38" s="148"/>
      <c r="E38" s="148"/>
      <c r="F38" s="148"/>
      <c r="G38" s="148"/>
      <c r="H38" s="148"/>
      <c r="I38" s="493"/>
      <c r="J38" s="493"/>
      <c r="K38" s="148"/>
      <c r="L38" s="148"/>
      <c r="M38" s="148"/>
    </row>
    <row r="39" spans="1:13" ht="15">
      <c r="A39" s="152"/>
      <c r="B39" s="148"/>
      <c r="C39" s="148"/>
      <c r="D39" s="148"/>
      <c r="E39" s="148"/>
      <c r="F39" s="148"/>
      <c r="G39" s="148"/>
      <c r="H39" s="148"/>
      <c r="I39" s="493"/>
      <c r="J39" s="493"/>
      <c r="K39" s="148"/>
      <c r="L39" s="148"/>
      <c r="M39" s="148"/>
    </row>
    <row r="40" spans="1:13" ht="15">
      <c r="A40" s="152"/>
      <c r="B40" s="148"/>
      <c r="C40" s="148"/>
      <c r="D40" s="148"/>
      <c r="E40" s="148"/>
      <c r="F40" s="148"/>
      <c r="G40" s="148"/>
      <c r="H40" s="148"/>
      <c r="I40" s="153"/>
      <c r="J40" s="153"/>
      <c r="K40" s="148"/>
      <c r="L40" s="148"/>
      <c r="M40" s="148"/>
    </row>
    <row r="41" spans="1:13" ht="17.25">
      <c r="A41" s="152"/>
      <c r="B41" s="492"/>
      <c r="C41" s="492"/>
      <c r="D41" s="492"/>
      <c r="E41" s="492"/>
      <c r="F41" s="492"/>
      <c r="G41" s="154"/>
      <c r="H41" s="154"/>
      <c r="I41" s="148"/>
      <c r="J41" s="148"/>
      <c r="K41" s="148"/>
      <c r="L41" s="148"/>
      <c r="M41" s="148"/>
    </row>
    <row r="42" spans="1:13" ht="15.75">
      <c r="A42" s="152"/>
      <c r="B42" s="493"/>
      <c r="C42" s="493"/>
      <c r="D42" s="493"/>
      <c r="E42" s="493"/>
      <c r="F42" s="493"/>
      <c r="G42" s="153"/>
      <c r="H42" s="153"/>
      <c r="I42" s="148"/>
      <c r="J42" s="148"/>
      <c r="K42" s="155"/>
      <c r="L42" s="155"/>
      <c r="M42" s="155"/>
    </row>
    <row r="43" spans="1:13" ht="15">
      <c r="A43" s="152"/>
      <c r="B43" s="493"/>
      <c r="C43" s="493"/>
      <c r="D43" s="493"/>
      <c r="E43" s="493"/>
      <c r="F43" s="493"/>
      <c r="G43" s="153"/>
      <c r="H43" s="153"/>
      <c r="I43" s="148"/>
      <c r="J43" s="148"/>
      <c r="K43" s="148"/>
      <c r="L43" s="148"/>
      <c r="M43" s="148"/>
    </row>
    <row r="44" spans="1:13" ht="15">
      <c r="A44" s="152"/>
      <c r="B44" s="493"/>
      <c r="C44" s="493"/>
      <c r="D44" s="493"/>
      <c r="E44" s="493"/>
      <c r="F44" s="493"/>
      <c r="G44" s="153"/>
      <c r="H44" s="153"/>
      <c r="I44" s="148"/>
      <c r="J44" s="148"/>
      <c r="K44" s="148"/>
      <c r="L44" s="148"/>
      <c r="M44" s="148"/>
    </row>
    <row r="45" spans="1:13" ht="15">
      <c r="A45" s="152"/>
      <c r="B45" s="493"/>
      <c r="C45" s="493"/>
      <c r="D45" s="493"/>
      <c r="E45" s="493"/>
      <c r="F45" s="493"/>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2" t="s">
        <v>149</v>
      </c>
      <c r="B1" s="462"/>
      <c r="C1" s="176"/>
      <c r="D1" s="463" t="s">
        <v>133</v>
      </c>
      <c r="E1" s="463"/>
      <c r="F1" s="463"/>
      <c r="G1" s="463"/>
      <c r="H1" s="463"/>
      <c r="I1" s="463"/>
      <c r="J1" s="463"/>
      <c r="K1" s="463"/>
      <c r="L1" s="109"/>
      <c r="M1" s="110" t="s">
        <v>150</v>
      </c>
      <c r="N1" s="108"/>
      <c r="O1" s="108"/>
      <c r="P1" s="108"/>
      <c r="Q1" s="108"/>
    </row>
    <row r="2" spans="1:17" ht="23.25" customHeight="1">
      <c r="A2" s="462" t="s">
        <v>3</v>
      </c>
      <c r="B2" s="462"/>
      <c r="C2" s="462"/>
      <c r="D2" s="463" t="s">
        <v>113</v>
      </c>
      <c r="E2" s="463"/>
      <c r="F2" s="463"/>
      <c r="G2" s="463"/>
      <c r="H2" s="463"/>
      <c r="I2" s="463"/>
      <c r="J2" s="463"/>
      <c r="K2" s="463"/>
      <c r="L2" s="112"/>
      <c r="M2" s="112" t="s">
        <v>5</v>
      </c>
      <c r="N2" s="108"/>
      <c r="O2" s="108"/>
      <c r="P2" s="108"/>
      <c r="Q2" s="113"/>
    </row>
    <row r="3" spans="1:17" ht="23.25" customHeight="1">
      <c r="A3" s="462" t="s">
        <v>6</v>
      </c>
      <c r="B3" s="462"/>
      <c r="C3" s="108"/>
      <c r="D3" s="465" t="s">
        <v>114</v>
      </c>
      <c r="E3" s="465"/>
      <c r="F3" s="465"/>
      <c r="G3" s="465"/>
      <c r="H3" s="465"/>
      <c r="I3" s="465"/>
      <c r="J3" s="465"/>
      <c r="K3" s="465"/>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6" t="s">
        <v>12</v>
      </c>
      <c r="B6" s="467"/>
      <c r="C6" s="473" t="s">
        <v>13</v>
      </c>
      <c r="D6" s="473" t="s">
        <v>14</v>
      </c>
      <c r="E6" s="474"/>
      <c r="F6" s="474"/>
      <c r="G6" s="474"/>
      <c r="H6" s="474"/>
      <c r="I6" s="474"/>
      <c r="J6" s="474"/>
      <c r="K6" s="474"/>
      <c r="L6" s="474"/>
      <c r="M6" s="474"/>
      <c r="N6" s="474"/>
      <c r="O6" s="475"/>
      <c r="P6" s="108"/>
      <c r="Q6" s="115"/>
    </row>
    <row r="7" spans="1:17" ht="23.25" customHeight="1">
      <c r="A7" s="468"/>
      <c r="B7" s="469"/>
      <c r="C7" s="472"/>
      <c r="D7" s="500" t="s">
        <v>15</v>
      </c>
      <c r="E7" s="478" t="s">
        <v>16</v>
      </c>
      <c r="F7" s="479"/>
      <c r="G7" s="480"/>
      <c r="H7" s="476" t="s">
        <v>17</v>
      </c>
      <c r="I7" s="476" t="s">
        <v>18</v>
      </c>
      <c r="J7" s="476" t="s">
        <v>139</v>
      </c>
      <c r="K7" s="476" t="s">
        <v>20</v>
      </c>
      <c r="L7" s="476" t="s">
        <v>21</v>
      </c>
      <c r="M7" s="476" t="s">
        <v>22</v>
      </c>
      <c r="N7" s="476" t="s">
        <v>115</v>
      </c>
      <c r="O7" s="476" t="s">
        <v>23</v>
      </c>
      <c r="P7" s="115"/>
      <c r="Q7" s="115"/>
    </row>
    <row r="8" spans="1:17" ht="23.25" customHeight="1">
      <c r="A8" s="468"/>
      <c r="B8" s="469"/>
      <c r="C8" s="472"/>
      <c r="D8" s="500"/>
      <c r="E8" s="482" t="s">
        <v>24</v>
      </c>
      <c r="F8" s="483" t="s">
        <v>25</v>
      </c>
      <c r="G8" s="484"/>
      <c r="H8" s="476"/>
      <c r="I8" s="476"/>
      <c r="J8" s="476"/>
      <c r="K8" s="476"/>
      <c r="L8" s="476"/>
      <c r="M8" s="476"/>
      <c r="N8" s="476"/>
      <c r="O8" s="476"/>
      <c r="P8" s="485"/>
      <c r="Q8" s="485"/>
    </row>
    <row r="9" spans="1:17" ht="23.25" customHeight="1">
      <c r="A9" s="470"/>
      <c r="B9" s="471"/>
      <c r="C9" s="472"/>
      <c r="D9" s="501"/>
      <c r="E9" s="477"/>
      <c r="F9" s="122" t="s">
        <v>26</v>
      </c>
      <c r="G9" s="123" t="s">
        <v>27</v>
      </c>
      <c r="H9" s="477"/>
      <c r="I9" s="477"/>
      <c r="J9" s="477"/>
      <c r="K9" s="477"/>
      <c r="L9" s="477"/>
      <c r="M9" s="477"/>
      <c r="N9" s="477"/>
      <c r="O9" s="477"/>
      <c r="P9" s="124"/>
      <c r="Q9" s="124"/>
    </row>
    <row r="10" spans="1:17" s="179" customFormat="1" ht="23.25" customHeight="1">
      <c r="A10" s="502" t="s">
        <v>28</v>
      </c>
      <c r="B10" s="503"/>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8" t="s">
        <v>58</v>
      </c>
      <c r="K27" s="488"/>
      <c r="L27" s="488"/>
      <c r="M27" s="488"/>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0"/>
      <c r="B29" s="490"/>
      <c r="C29" s="149"/>
      <c r="D29" s="149"/>
      <c r="E29" s="149"/>
      <c r="I29" s="186"/>
      <c r="J29" s="186"/>
    </row>
    <row r="30" spans="1:10" s="148" customFormat="1" ht="31.5" customHeight="1">
      <c r="A30" s="490"/>
      <c r="B30" s="490"/>
      <c r="C30" s="149"/>
      <c r="D30" s="149"/>
      <c r="E30" s="149"/>
      <c r="F30" s="148" t="s">
        <v>59</v>
      </c>
      <c r="I30" s="491"/>
      <c r="J30" s="491"/>
    </row>
    <row r="31" spans="1:10" s="148" customFormat="1" ht="31.5" customHeight="1">
      <c r="A31" s="150"/>
      <c r="B31" s="151"/>
      <c r="C31" s="149"/>
      <c r="D31" s="149" t="s">
        <v>59</v>
      </c>
      <c r="E31" s="149"/>
      <c r="I31" s="490"/>
      <c r="J31" s="490"/>
    </row>
    <row r="32" s="148" customFormat="1" ht="31.5" customHeight="1">
      <c r="A32" s="152"/>
    </row>
    <row r="33" spans="1:13" ht="31.5" customHeight="1">
      <c r="A33" s="492"/>
      <c r="B33" s="492"/>
      <c r="C33" s="148"/>
      <c r="D33" s="148"/>
      <c r="E33" s="148"/>
      <c r="F33" s="148"/>
      <c r="G33" s="148"/>
      <c r="H33" s="148"/>
      <c r="I33" s="492"/>
      <c r="J33" s="492"/>
      <c r="K33" s="148"/>
      <c r="L33" s="148"/>
      <c r="M33" s="148"/>
    </row>
    <row r="34" spans="1:13" ht="31.5" customHeight="1">
      <c r="A34" s="493"/>
      <c r="B34" s="493"/>
      <c r="C34" s="148"/>
      <c r="D34" s="148"/>
      <c r="E34" s="148"/>
      <c r="F34" s="148"/>
      <c r="G34" s="148"/>
      <c r="H34" s="148"/>
      <c r="I34" s="493"/>
      <c r="J34" s="493"/>
      <c r="K34" s="148"/>
      <c r="L34" s="148"/>
      <c r="M34" s="148"/>
    </row>
    <row r="35" spans="1:13" ht="31.5" customHeight="1">
      <c r="A35" s="493"/>
      <c r="B35" s="493"/>
      <c r="C35" s="148"/>
      <c r="D35" s="148"/>
      <c r="E35" s="148"/>
      <c r="F35" s="148"/>
      <c r="G35" s="148"/>
      <c r="H35" s="148"/>
      <c r="I35" s="493"/>
      <c r="J35" s="493"/>
      <c r="K35" s="148"/>
      <c r="L35" s="148"/>
      <c r="M35" s="148"/>
    </row>
    <row r="36" spans="1:13" ht="31.5" customHeight="1">
      <c r="A36" s="493"/>
      <c r="B36" s="493"/>
      <c r="C36" s="148"/>
      <c r="D36" s="148"/>
      <c r="E36" s="148"/>
      <c r="F36" s="148"/>
      <c r="G36" s="148"/>
      <c r="H36" s="148"/>
      <c r="I36" s="493"/>
      <c r="J36" s="493"/>
      <c r="K36" s="148"/>
      <c r="L36" s="148"/>
      <c r="M36" s="148"/>
    </row>
    <row r="37" spans="1:13" ht="31.5" customHeight="1">
      <c r="A37" s="493"/>
      <c r="B37" s="493"/>
      <c r="C37" s="148"/>
      <c r="D37" s="148"/>
      <c r="E37" s="148"/>
      <c r="F37" s="148"/>
      <c r="G37" s="148"/>
      <c r="H37" s="148"/>
      <c r="I37" s="493"/>
      <c r="J37" s="493"/>
      <c r="K37" s="148"/>
      <c r="L37" s="148"/>
      <c r="M37" s="148"/>
    </row>
    <row r="38" spans="1:13" ht="31.5" customHeight="1">
      <c r="A38" s="152"/>
      <c r="B38" s="148"/>
      <c r="C38" s="148"/>
      <c r="D38" s="148"/>
      <c r="E38" s="148"/>
      <c r="F38" s="148"/>
      <c r="G38" s="148"/>
      <c r="H38" s="148"/>
      <c r="I38" s="493"/>
      <c r="J38" s="493"/>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2"/>
      <c r="C40" s="492"/>
      <c r="D40" s="492"/>
      <c r="E40" s="492"/>
      <c r="F40" s="492"/>
      <c r="G40" s="154"/>
      <c r="H40" s="154"/>
      <c r="I40" s="148"/>
      <c r="J40" s="148"/>
      <c r="K40" s="148"/>
      <c r="L40" s="148"/>
      <c r="M40" s="148"/>
    </row>
    <row r="41" spans="1:13" ht="31.5" customHeight="1">
      <c r="A41" s="152"/>
      <c r="B41" s="493"/>
      <c r="C41" s="493"/>
      <c r="D41" s="493"/>
      <c r="E41" s="493"/>
      <c r="F41" s="493"/>
      <c r="G41" s="153"/>
      <c r="H41" s="153"/>
      <c r="I41" s="148"/>
      <c r="J41" s="148"/>
      <c r="K41" s="155"/>
      <c r="L41" s="155"/>
      <c r="M41" s="155"/>
    </row>
    <row r="42" spans="1:13" ht="31.5" customHeight="1">
      <c r="A42" s="152"/>
      <c r="B42" s="493"/>
      <c r="C42" s="493"/>
      <c r="D42" s="493"/>
      <c r="E42" s="493"/>
      <c r="F42" s="493"/>
      <c r="G42" s="153"/>
      <c r="H42" s="153"/>
      <c r="I42" s="148"/>
      <c r="J42" s="148"/>
      <c r="K42" s="148"/>
      <c r="L42" s="148"/>
      <c r="M42" s="148"/>
    </row>
    <row r="43" spans="1:13" ht="31.5" customHeight="1">
      <c r="A43" s="152"/>
      <c r="B43" s="493"/>
      <c r="C43" s="493"/>
      <c r="D43" s="493"/>
      <c r="E43" s="493"/>
      <c r="F43" s="493"/>
      <c r="G43" s="153"/>
      <c r="H43" s="153"/>
      <c r="I43" s="148"/>
      <c r="J43" s="148"/>
      <c r="K43" s="148"/>
      <c r="L43" s="148"/>
      <c r="M43" s="148"/>
    </row>
    <row r="44" spans="1:13" ht="31.5" customHeight="1">
      <c r="A44" s="152"/>
      <c r="B44" s="493"/>
      <c r="C44" s="493"/>
      <c r="D44" s="493"/>
      <c r="E44" s="493"/>
      <c r="F44" s="493"/>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09" t="s">
        <v>155</v>
      </c>
      <c r="B1" s="510"/>
      <c r="C1" s="192"/>
      <c r="D1" s="511" t="s">
        <v>156</v>
      </c>
      <c r="E1" s="511"/>
      <c r="F1" s="511"/>
      <c r="G1" s="511"/>
      <c r="H1" s="511"/>
      <c r="I1" s="511"/>
      <c r="J1" s="511"/>
      <c r="K1" s="512" t="s">
        <v>2</v>
      </c>
      <c r="L1" s="513"/>
      <c r="M1" s="193"/>
    </row>
    <row r="2" spans="1:13" ht="16.5" customHeight="1">
      <c r="A2" s="462" t="s">
        <v>3</v>
      </c>
      <c r="B2" s="462"/>
      <c r="C2" s="462"/>
      <c r="D2" s="511" t="s">
        <v>157</v>
      </c>
      <c r="E2" s="511"/>
      <c r="F2" s="511"/>
      <c r="G2" s="511"/>
      <c r="H2" s="511"/>
      <c r="I2" s="511"/>
      <c r="J2" s="511"/>
      <c r="K2" s="514" t="s">
        <v>5</v>
      </c>
      <c r="L2" s="515"/>
      <c r="M2" s="193"/>
    </row>
    <row r="3" spans="1:13" ht="16.5" customHeight="1">
      <c r="A3" s="462" t="s">
        <v>6</v>
      </c>
      <c r="B3" s="462"/>
      <c r="C3" s="108"/>
      <c r="D3" s="517" t="s">
        <v>176</v>
      </c>
      <c r="E3" s="517"/>
      <c r="F3" s="517"/>
      <c r="G3" s="517"/>
      <c r="H3" s="517"/>
      <c r="I3" s="517"/>
      <c r="J3" s="517"/>
      <c r="K3" s="512" t="s">
        <v>8</v>
      </c>
      <c r="L3" s="513"/>
      <c r="M3" s="193"/>
    </row>
    <row r="4" spans="1:13" ht="13.5" customHeight="1">
      <c r="A4" s="109" t="s">
        <v>9</v>
      </c>
      <c r="B4" s="109"/>
      <c r="C4" s="116"/>
      <c r="D4" s="196"/>
      <c r="E4" s="196"/>
      <c r="F4" s="197"/>
      <c r="G4" s="197"/>
      <c r="H4" s="197"/>
      <c r="I4" s="197"/>
      <c r="J4" s="197"/>
      <c r="K4" s="514" t="s">
        <v>158</v>
      </c>
      <c r="L4" s="515"/>
      <c r="M4" s="193"/>
    </row>
    <row r="5" spans="1:13" ht="14.25" customHeight="1">
      <c r="A5" s="196"/>
      <c r="B5" s="196" t="s">
        <v>159</v>
      </c>
      <c r="C5" s="196"/>
      <c r="D5" s="196"/>
      <c r="E5" s="196"/>
      <c r="F5" s="196"/>
      <c r="G5" s="196"/>
      <c r="H5" s="196"/>
      <c r="I5" s="196"/>
      <c r="J5" s="196"/>
      <c r="K5" s="518" t="s">
        <v>134</v>
      </c>
      <c r="L5" s="518"/>
      <c r="M5" s="193"/>
    </row>
    <row r="6" spans="1:13" ht="19.5" customHeight="1">
      <c r="A6" s="519" t="s">
        <v>160</v>
      </c>
      <c r="B6" s="520"/>
      <c r="C6" s="525" t="s">
        <v>13</v>
      </c>
      <c r="D6" s="526" t="s">
        <v>161</v>
      </c>
      <c r="E6" s="526"/>
      <c r="F6" s="526"/>
      <c r="G6" s="526"/>
      <c r="H6" s="526"/>
      <c r="I6" s="526"/>
      <c r="J6" s="526"/>
      <c r="K6" s="526"/>
      <c r="L6" s="526"/>
      <c r="M6" s="193"/>
    </row>
    <row r="7" spans="1:13" ht="15" customHeight="1">
      <c r="A7" s="521"/>
      <c r="B7" s="522"/>
      <c r="C7" s="525"/>
      <c r="D7" s="527" t="s">
        <v>162</v>
      </c>
      <c r="E7" s="528"/>
      <c r="F7" s="528"/>
      <c r="G7" s="528"/>
      <c r="H7" s="528"/>
      <c r="I7" s="528"/>
      <c r="J7" s="529"/>
      <c r="K7" s="506" t="s">
        <v>163</v>
      </c>
      <c r="L7" s="506" t="s">
        <v>164</v>
      </c>
      <c r="M7" s="193"/>
    </row>
    <row r="8" spans="1:13" ht="15" customHeight="1">
      <c r="A8" s="521"/>
      <c r="B8" s="522"/>
      <c r="C8" s="525"/>
      <c r="D8" s="534" t="s">
        <v>24</v>
      </c>
      <c r="E8" s="535" t="s">
        <v>25</v>
      </c>
      <c r="F8" s="536"/>
      <c r="G8" s="536"/>
      <c r="H8" s="536"/>
      <c r="I8" s="536"/>
      <c r="J8" s="537"/>
      <c r="K8" s="507"/>
      <c r="L8" s="532"/>
      <c r="M8" s="193"/>
    </row>
    <row r="9" spans="1:13" ht="60.75" customHeight="1">
      <c r="A9" s="523"/>
      <c r="B9" s="524"/>
      <c r="C9" s="525"/>
      <c r="D9" s="534"/>
      <c r="E9" s="198" t="s">
        <v>165</v>
      </c>
      <c r="F9" s="198" t="s">
        <v>166</v>
      </c>
      <c r="G9" s="198" t="s">
        <v>167</v>
      </c>
      <c r="H9" s="198" t="s">
        <v>168</v>
      </c>
      <c r="I9" s="198" t="s">
        <v>169</v>
      </c>
      <c r="J9" s="198" t="s">
        <v>170</v>
      </c>
      <c r="K9" s="508"/>
      <c r="L9" s="533"/>
      <c r="M9" s="193"/>
    </row>
    <row r="10" spans="1:18" s="203" customFormat="1" ht="12" customHeight="1">
      <c r="A10" s="538" t="s">
        <v>64</v>
      </c>
      <c r="B10" s="539"/>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0" t="s">
        <v>172</v>
      </c>
      <c r="C28" s="540"/>
      <c r="D28" s="214"/>
      <c r="E28" s="214"/>
      <c r="F28" s="214"/>
      <c r="G28" s="541" t="s">
        <v>173</v>
      </c>
      <c r="H28" s="541"/>
      <c r="I28" s="541"/>
      <c r="J28" s="541"/>
      <c r="K28" s="541"/>
      <c r="L28" s="541"/>
      <c r="M28" s="193"/>
      <c r="N28" s="193"/>
      <c r="O28" s="193"/>
      <c r="P28" s="193"/>
      <c r="Q28" s="193"/>
      <c r="R28" s="193"/>
    </row>
    <row r="29" spans="1:18" s="172" customFormat="1" ht="15" customHeight="1">
      <c r="A29" s="193"/>
      <c r="B29" s="516" t="s">
        <v>174</v>
      </c>
      <c r="C29" s="516"/>
      <c r="D29" s="214"/>
      <c r="E29" s="214"/>
      <c r="F29" s="214"/>
      <c r="G29" s="541"/>
      <c r="H29" s="541"/>
      <c r="I29" s="541"/>
      <c r="J29" s="541"/>
      <c r="K29" s="541"/>
      <c r="L29" s="541"/>
      <c r="M29" s="193"/>
      <c r="N29" s="193"/>
      <c r="O29" s="193"/>
      <c r="P29" s="193"/>
      <c r="Q29" s="193"/>
      <c r="R29" s="193"/>
    </row>
    <row r="30" spans="1:18" s="172" customFormat="1" ht="15" customHeight="1">
      <c r="A30" s="193"/>
      <c r="B30" s="530"/>
      <c r="C30" s="530"/>
      <c r="D30" s="215"/>
      <c r="E30" s="215"/>
      <c r="F30" s="214"/>
      <c r="G30" s="531"/>
      <c r="H30" s="531"/>
      <c r="I30" s="531"/>
      <c r="J30" s="531"/>
      <c r="K30" s="531"/>
      <c r="L30" s="531"/>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Huy</dc:creator>
  <cp:keywords/>
  <dc:description/>
  <cp:lastModifiedBy>namphuong</cp:lastModifiedBy>
  <cp:lastPrinted>2018-12-10T02:20:40Z</cp:lastPrinted>
  <dcterms:created xsi:type="dcterms:W3CDTF">1996-10-14T23:33:28Z</dcterms:created>
  <dcterms:modified xsi:type="dcterms:W3CDTF">2019-01-09T09:08:48Z</dcterms:modified>
  <cp:category/>
  <cp:version/>
  <cp:contentType/>
  <cp:contentStatus/>
</cp:coreProperties>
</file>